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6220" windowHeight="19720" tabRatio="877" activeTab="0"/>
  </bookViews>
  <sheets>
    <sheet name="Page 1 Generation Data" sheetId="1" r:id="rId1"/>
  </sheets>
  <definedNames/>
  <calcPr fullCalcOnLoad="1"/>
</workbook>
</file>

<file path=xl/sharedStrings.xml><?xml version="1.0" encoding="utf-8"?>
<sst xmlns="http://schemas.openxmlformats.org/spreadsheetml/2006/main" count="4094" uniqueCount="915">
  <si>
    <t>FPLE Wind, LLC</t>
  </si>
  <si>
    <t>Teichert Materials-Teichert Vernalis</t>
  </si>
  <si>
    <t>Energy Alchemy TA Vernalis, LLC</t>
  </si>
  <si>
    <t>Union City Wind Turbine</t>
  </si>
  <si>
    <t>Performance Services</t>
  </si>
  <si>
    <t>Randolph Eastern School Wind Turbine</t>
  </si>
  <si>
    <t>Vestas Towers America, Inc.</t>
  </si>
  <si>
    <t>Vestas Towers America, Inc</t>
  </si>
  <si>
    <t>Elm Creek Wind II LLC</t>
  </si>
  <si>
    <t>Town of Falmouth WWTP</t>
  </si>
  <si>
    <t>Town of Falmouth</t>
  </si>
  <si>
    <t>Nameplate Capacity (MW)</t>
  </si>
  <si>
    <t>Coastal Energy Project</t>
  </si>
  <si>
    <t>Coastal Community Action Program</t>
  </si>
  <si>
    <t>2011 December EIA-923 Monthly Time Series File</t>
  </si>
  <si>
    <t>WCROC Wind Farm</t>
  </si>
  <si>
    <t>University of Minnesota WCROC</t>
  </si>
  <si>
    <t>Wolf Ridge Wind</t>
  </si>
  <si>
    <t>NextEra Wolf Ridge LLC</t>
  </si>
  <si>
    <t>Pillar Mountain Wind Project</t>
  </si>
  <si>
    <t>Vantage Wind Energy LLC</t>
  </si>
  <si>
    <t>Lost Creek Wind Energy Facility</t>
  </si>
  <si>
    <t>Lost Creek Wind LLC</t>
  </si>
  <si>
    <t>Day County Wind LLC</t>
  </si>
  <si>
    <t>FPL Energy Montezuma Winds LLC</t>
  </si>
  <si>
    <t>FPL Energy MontezumaWind</t>
  </si>
  <si>
    <t>Goshen Phase II</t>
  </si>
  <si>
    <t>EC&amp;R Papalote Creek II LLC</t>
  </si>
  <si>
    <t>Waverly Community Wind Project</t>
  </si>
  <si>
    <t>Wolverine</t>
  </si>
  <si>
    <t>Wolverine Wind Energy, LLC</t>
  </si>
  <si>
    <t>Bulldog</t>
  </si>
  <si>
    <t>Buffalo Ridge II LLC</t>
  </si>
  <si>
    <t>Iowa Lakes Electric Coop</t>
  </si>
  <si>
    <t>Iowa Lakes Superior Wind Farm</t>
  </si>
  <si>
    <t>MA Military Reservation Wind Project</t>
  </si>
  <si>
    <t>Air Force Ctr For Engin and Environ</t>
  </si>
  <si>
    <t>Iowa Lakes Community College Wind Farm</t>
  </si>
  <si>
    <t>Rugby Wind Power Project</t>
  </si>
  <si>
    <t>Dry Lake Wind LLC</t>
  </si>
  <si>
    <t>Little Pringle I Wind Farm</t>
  </si>
  <si>
    <t>DeWind Co.</t>
  </si>
  <si>
    <t>Little Pringle II Wind Farm</t>
  </si>
  <si>
    <t>Grant County Wind LLC</t>
  </si>
  <si>
    <t>Alta Wind Energy Center I</t>
  </si>
  <si>
    <t>Flat Water Wind Farm</t>
  </si>
  <si>
    <t>Flat Water Wind Farm LLC</t>
  </si>
  <si>
    <t>OU Spirit Wind Farm</t>
  </si>
  <si>
    <t>Hardscrabble Wind Power LLC</t>
  </si>
  <si>
    <t>Northern Colorado Wind LLC</t>
  </si>
  <si>
    <t>Alta Wind Energy Center II</t>
  </si>
  <si>
    <t>Dunlap</t>
  </si>
  <si>
    <t>Criterion Wind Project</t>
  </si>
  <si>
    <t>Criterion Power Partners LLC</t>
  </si>
  <si>
    <t>Dutch Wind Energy</t>
  </si>
  <si>
    <t>Dutch Energy Corporation</t>
  </si>
  <si>
    <t>Garnet Wind Energy Center</t>
  </si>
  <si>
    <t>Garnet Energy Corporation</t>
  </si>
  <si>
    <t>Loraine Windpower Park LLC</t>
  </si>
  <si>
    <t>Cedar Point Wind</t>
  </si>
  <si>
    <t>Cedar Point LLC</t>
  </si>
  <si>
    <t>Big Horn Wind II</t>
  </si>
  <si>
    <t>DOE National Renewable Energy Laboratory</t>
  </si>
  <si>
    <t>DOE Golden NWTC Turbine Side</t>
  </si>
  <si>
    <t>Shirley Wind</t>
  </si>
  <si>
    <t>Shirley Wind LLC</t>
  </si>
  <si>
    <t>Cedar Hills</t>
  </si>
  <si>
    <t>University of Delaware Wind Turbine</t>
  </si>
  <si>
    <t>Portsmouth Wind Turbine</t>
  </si>
  <si>
    <t>Town of Portsmouth</t>
  </si>
  <si>
    <t>Uilk Wind LLC</t>
  </si>
  <si>
    <t>Renew Energy Maintenance LLC</t>
  </si>
  <si>
    <t>Fox Island Wind LLC</t>
  </si>
  <si>
    <t>Red Mesa Wind LLC</t>
  </si>
  <si>
    <t>Keenan II Renewable Energy Co LLC</t>
  </si>
  <si>
    <t>CPV Keenan II Renewable Energy Co LLC</t>
  </si>
  <si>
    <t>Dry Lake Wind II LLC</t>
  </si>
  <si>
    <t>Ridgewind</t>
  </si>
  <si>
    <t>Ridgewind Power Partners LLC</t>
  </si>
  <si>
    <t>Ashtabula Wind III LLC</t>
  </si>
  <si>
    <t>Bulldog Wind Energy, LLC</t>
  </si>
  <si>
    <t>Linden Wind Energy Project</t>
  </si>
  <si>
    <t>Iowa Lakes Community College</t>
  </si>
  <si>
    <t>Texico Wind Ranch LP</t>
  </si>
  <si>
    <t>Texico Wind LP</t>
  </si>
  <si>
    <t>Lubbock Wind Ranch</t>
  </si>
  <si>
    <t>Lubbock Wind LLC</t>
  </si>
  <si>
    <t>Cedro Hill Wind LLC</t>
  </si>
  <si>
    <t>Crystal Lake 3 LLC</t>
  </si>
  <si>
    <t>Garden Wind LLC</t>
  </si>
  <si>
    <t>Elk City LLC</t>
  </si>
  <si>
    <t>Baldwin Wind LLC</t>
  </si>
  <si>
    <t>PaTu Wind Farm LLC</t>
  </si>
  <si>
    <t>Minco Wind I, LLC</t>
  </si>
  <si>
    <t>Inadale Wind Farm LLC</t>
  </si>
  <si>
    <t>Smoky Hills Wind Project Phase II</t>
  </si>
  <si>
    <t>Smoky Hills Wind Project II LLC</t>
  </si>
  <si>
    <t>Stetson Wind I</t>
  </si>
  <si>
    <t>Stetson Holdings, LLC</t>
  </si>
  <si>
    <t>Stetson Wind II</t>
  </si>
  <si>
    <t>Stetson Mountain Wind II</t>
  </si>
  <si>
    <t>Grand Meadow</t>
  </si>
  <si>
    <t>Eurus Combine Hills II LLC</t>
  </si>
  <si>
    <t>Highland Wind Project</t>
  </si>
  <si>
    <t>Krayn Wind LLC</t>
  </si>
  <si>
    <t>Beech Ridge Energy LLC</t>
  </si>
  <si>
    <t>Sunray Wind I</t>
  </si>
  <si>
    <t>Diamond Shamrock Refining Company LP</t>
  </si>
  <si>
    <t>Top of the World Windpower Project</t>
  </si>
  <si>
    <t>Duke Energy Top Of the World WindPower</t>
  </si>
  <si>
    <t>Luverne Wind Farm</t>
  </si>
  <si>
    <t>Ashtabula Wind Energy Center</t>
  </si>
  <si>
    <t>Langdon Wind Energy Center</t>
  </si>
  <si>
    <t>Bison I Wind Energy Center</t>
  </si>
  <si>
    <t>McFadden Ridge</t>
  </si>
  <si>
    <t>Armenia Mountain Wind Farm</t>
  </si>
  <si>
    <t>SeaWest Asset Management Services Inc</t>
  </si>
  <si>
    <t>Rolling Thunder Wind Farm</t>
  </si>
  <si>
    <t>Nobles Wind Project</t>
  </si>
  <si>
    <t>NaturEner Glacier Wind Energy 1</t>
  </si>
  <si>
    <t>NaturEner Glacier Wind Energy 1 LLC</t>
  </si>
  <si>
    <t>NaturEner Glacier Wind Energy 2</t>
  </si>
  <si>
    <t>NaturEner Glacier Wind Energy 2 LLC</t>
  </si>
  <si>
    <t>Notus Wind 1</t>
  </si>
  <si>
    <t>Notus Clean Energy LLC</t>
  </si>
  <si>
    <t>Lakota Wind Wind Farm</t>
  </si>
  <si>
    <t>Campbell Hill Windpower</t>
  </si>
  <si>
    <t>Duke Energy DEGS Campbell Hill</t>
  </si>
  <si>
    <t>Silver Sage Windpower</t>
  </si>
  <si>
    <t>Duke Energy DEGS Silver Sage Wndpwr LLC</t>
  </si>
  <si>
    <t>Casper Wind Farm</t>
  </si>
  <si>
    <t>Chevron USA</t>
  </si>
  <si>
    <t>Streator Cayuga Ridge South</t>
  </si>
  <si>
    <t>Penascal II Wind Project LLC</t>
  </si>
  <si>
    <t>Star Point Wind Project LLC</t>
  </si>
  <si>
    <t>Mesalands Community College Wind Turbine</t>
  </si>
  <si>
    <t>Mesalands Community College</t>
  </si>
  <si>
    <t>Blue Canyon Windpower V LLC</t>
  </si>
  <si>
    <t>Meadow Lake Wind Farm LLC</t>
  </si>
  <si>
    <t>Blackstone Wind Farm LLC</t>
  </si>
  <si>
    <t>Lost Lakes Wind Farm LLC</t>
  </si>
  <si>
    <t>Meadow Lake Wind Farm II LLC</t>
  </si>
  <si>
    <t>Blackstone Wind Farm II LLC</t>
  </si>
  <si>
    <t>Meadow Lake Wind Farm III LLC</t>
  </si>
  <si>
    <t>Greensburg Wind Farm LLC</t>
  </si>
  <si>
    <t>Greensburg</t>
  </si>
  <si>
    <t>Wilton Wind II LLC</t>
  </si>
  <si>
    <t>Ashtabula Wind II LLC</t>
  </si>
  <si>
    <t>Payne's Ferry</t>
  </si>
  <si>
    <t>Camp Reed</t>
  </si>
  <si>
    <t>Yahoo Creek</t>
  </si>
  <si>
    <t>Beaver Ridge Wind</t>
  </si>
  <si>
    <t>Beaver Ridge Wind LLC</t>
  </si>
  <si>
    <t>Stoney Corners Wind Farm</t>
  </si>
  <si>
    <t>Heritage Stoney Corners Wind Farm I LLC</t>
  </si>
  <si>
    <t>Tuana Springs</t>
  </si>
  <si>
    <t>Tuana Springs Energy LLC</t>
  </si>
  <si>
    <t>Eurus Combine Hills Turbine Ranch 2</t>
  </si>
  <si>
    <t>FPL Energy Illinois Wind LLC</t>
  </si>
  <si>
    <t>First State Marine Wind</t>
  </si>
  <si>
    <t>Meadow Lake Wind Farm IV</t>
  </si>
  <si>
    <t>Meadow Lake Wind Farm IV LLC</t>
  </si>
  <si>
    <t>PPL Frey Farm Landfill Wind</t>
  </si>
  <si>
    <t>Arlington Wind Power Project LLC</t>
  </si>
  <si>
    <t>Rail Splitter Wind Farm</t>
  </si>
  <si>
    <t>Rail Splitter Wind Farm LLC</t>
  </si>
  <si>
    <t>Sagebrush Power Partners</t>
  </si>
  <si>
    <t>Sagebrush Power Partners, LLC</t>
  </si>
  <si>
    <t>Crosswind Energy Project</t>
  </si>
  <si>
    <t>Hardin Hilltop Wind LLC</t>
  </si>
  <si>
    <t>Harvest Wind Project</t>
  </si>
  <si>
    <t>Harvest Wind Project TIC</t>
  </si>
  <si>
    <t>Langford Wind Power</t>
  </si>
  <si>
    <t>Langford Wind Power LLC</t>
  </si>
  <si>
    <t>Barton Chapel Wind Farm</t>
  </si>
  <si>
    <t>Windy Flats Wind Project</t>
  </si>
  <si>
    <t>Windy Flats Partners LLC</t>
  </si>
  <si>
    <t>Tuolumne Wind Project</t>
  </si>
  <si>
    <t>Christoffer Wind Energy I LLC</t>
  </si>
  <si>
    <t>Cisco</t>
  </si>
  <si>
    <t>Noble Altona Windpark LLC</t>
  </si>
  <si>
    <t>Noble Wethersfield Windpark LLC</t>
  </si>
  <si>
    <t>Noble Chateaugay Windpark LLC</t>
  </si>
  <si>
    <t>Noble Great Plains Windpark LLC</t>
  </si>
  <si>
    <t>Langdon Wind II LLC</t>
  </si>
  <si>
    <t>Osceola Windpower II</t>
  </si>
  <si>
    <t>FPL Energy Ashtabula Wind LLC</t>
  </si>
  <si>
    <t>EC&amp;R Panther Creek Wind Farm I</t>
  </si>
  <si>
    <t>EC&amp;R Panther Creek Wind Farm II</t>
  </si>
  <si>
    <t>FPL Energy Crystal Lake Wind LLC</t>
  </si>
  <si>
    <t>FPL Energy Story Wind LLC</t>
  </si>
  <si>
    <t>FPL Energy Crystal Lake Wind II LLC</t>
  </si>
  <si>
    <t>Threemile Canyon Wind I LLC</t>
  </si>
  <si>
    <t>Threemile Canyon Wind I</t>
  </si>
  <si>
    <t>Cassia Wind Farm LLC</t>
  </si>
  <si>
    <t>Cassia Wind</t>
  </si>
  <si>
    <t>Cassia Gulch Wind Park LLC</t>
  </si>
  <si>
    <t>Cassia Gulch</t>
  </si>
  <si>
    <t>Kit Carson Windpower</t>
  </si>
  <si>
    <t>Kit Carson Windpower LLC</t>
  </si>
  <si>
    <t>Welcome Wind Turbine</t>
  </si>
  <si>
    <t>Federated Rural Electric Assn</t>
  </si>
  <si>
    <t>Willow Creek Energy Center</t>
  </si>
  <si>
    <t>High Sheldon Wind Farm</t>
  </si>
  <si>
    <t>Bull Creek Wind</t>
  </si>
  <si>
    <t>Bull Creek Wind LLC</t>
  </si>
  <si>
    <t>Marshall Wind 2 LLC</t>
  </si>
  <si>
    <t>Marshall Wind</t>
  </si>
  <si>
    <t>Marshall Wind 3 LLC</t>
  </si>
  <si>
    <t>Marshall Wind 4 LLC</t>
  </si>
  <si>
    <t>Marshall Wind 5 LLC</t>
  </si>
  <si>
    <t>Marshall Wind 6 LLC</t>
  </si>
  <si>
    <t>Kibby Wind Power Project</t>
  </si>
  <si>
    <t>TransCanada Maine Wind Development Inc</t>
  </si>
  <si>
    <t>Ocotillo Windpower</t>
  </si>
  <si>
    <t>Duke Energy DEGS Ocotillo</t>
  </si>
  <si>
    <t>Happy Jack Windpower Project</t>
  </si>
  <si>
    <t>Duke Energy DEGS Happy Jack</t>
  </si>
  <si>
    <t>Notrees Windpower</t>
  </si>
  <si>
    <t>Duke Energy DEGS Notrees</t>
  </si>
  <si>
    <t>Butter Creek Power LLC</t>
  </si>
  <si>
    <t>Echo 3</t>
  </si>
  <si>
    <t>Big Top LLC</t>
  </si>
  <si>
    <t>Four Corners Windfarm LLC</t>
  </si>
  <si>
    <t>Echo 2</t>
  </si>
  <si>
    <t>Four Mile Canyon Windfarm LLC</t>
  </si>
  <si>
    <t>Oregon Trail Windfarm LLC</t>
  </si>
  <si>
    <t>Echo 1</t>
  </si>
  <si>
    <t>Pacific Canyon Windfarm LLC</t>
  </si>
  <si>
    <t>Sand Ranch Windfarm LLC</t>
  </si>
  <si>
    <t>Wagon Trail LLC</t>
  </si>
  <si>
    <t>Ward Butte Windfarm LLC</t>
  </si>
  <si>
    <t>EC&amp;R Panther Creek Wind Farm III</t>
  </si>
  <si>
    <t>Stony Creek Wind Farm LLC</t>
  </si>
  <si>
    <t>Pyron Wind Farm LLC</t>
  </si>
  <si>
    <t>EC&amp;R Papalote Creek I LLC</t>
  </si>
  <si>
    <t>EXC Wind 4 LLC</t>
  </si>
  <si>
    <t>EXC Wind 4</t>
  </si>
  <si>
    <t>EXC Wind 5 LLC</t>
  </si>
  <si>
    <t>EXC Wind 5</t>
  </si>
  <si>
    <t>EXC Wind 6 LLC</t>
  </si>
  <si>
    <t>EXC Wind 6</t>
  </si>
  <si>
    <t>Peetz Table Wind Energy</t>
  </si>
  <si>
    <t>FPL Peetz Table Wind Energy</t>
  </si>
  <si>
    <t>Terra-Gen VG Wind LLC</t>
  </si>
  <si>
    <t>Christoffer Wind Energy II LLC</t>
  </si>
  <si>
    <t>Christoffer Wind Energy III LLC</t>
  </si>
  <si>
    <t>Christoffer Wind Energy IV LLC</t>
  </si>
  <si>
    <t>Jeffers Wind 20 LLC</t>
  </si>
  <si>
    <t>Spanish Fork Wind Park 2 LLC</t>
  </si>
  <si>
    <t>Mountain Wind Power  LLC</t>
  </si>
  <si>
    <t>Mountain Wind Power II  LLC</t>
  </si>
  <si>
    <t>Goat Wind LP</t>
  </si>
  <si>
    <t>Odin Wind Farm</t>
  </si>
  <si>
    <t>Capricorn Ridge Wind LLC</t>
  </si>
  <si>
    <t>Winnebago Wind Power Project</t>
  </si>
  <si>
    <t>Barton Windpower LLC</t>
  </si>
  <si>
    <t>Farmers City Wind LLC</t>
  </si>
  <si>
    <t>Locust Ridge II LLC</t>
  </si>
  <si>
    <t>Silver Star I Wind Power Project</t>
  </si>
  <si>
    <t>McAdoo Wind Energy LLC</t>
  </si>
  <si>
    <t>Turkey Track Wind  Energy LLC</t>
  </si>
  <si>
    <t>Scurry County Wind II</t>
  </si>
  <si>
    <t>Fowler Ridge Wind Farm LLC</t>
  </si>
  <si>
    <t>Sherbino I Wind Farm</t>
  </si>
  <si>
    <t>Diamond Willow Wind Facility</t>
  </si>
  <si>
    <t>Elbow Creek Wind Project LLC</t>
  </si>
  <si>
    <t>Cloud County Wind Farm</t>
  </si>
  <si>
    <t>Cloud County Windfarm, LLC</t>
  </si>
  <si>
    <t>Pebble Springs Wind LLC</t>
  </si>
  <si>
    <t>Hay Canyon Wind Power LLC</t>
  </si>
  <si>
    <t>Dillon Wind LLC</t>
  </si>
  <si>
    <t>Buffalo Ridge I LLC</t>
  </si>
  <si>
    <t>Elm Creek Wind LLC</t>
  </si>
  <si>
    <t>Moraine II Wind LLC</t>
  </si>
  <si>
    <t>Penascal Wind Power LLC</t>
  </si>
  <si>
    <t>Pioneer Prairie Wind Farm</t>
  </si>
  <si>
    <t>Pioneer Prairie Wind Farm I, LLC</t>
  </si>
  <si>
    <t>Hull Wind II</t>
  </si>
  <si>
    <t>Hull Municipal Light Plant</t>
  </si>
  <si>
    <t>Milford Wind Corridor I LLC</t>
  </si>
  <si>
    <t>Milford Wind Corridor Phase I LLC</t>
  </si>
  <si>
    <t>Central Plains Wind Farm</t>
  </si>
  <si>
    <t>Flat Ridge Wind Farm</t>
  </si>
  <si>
    <t>Hackberry Wind Farm</t>
  </si>
  <si>
    <t>Hackberry Wind LLC</t>
  </si>
  <si>
    <t>Ewington Wind Project</t>
  </si>
  <si>
    <t>KC Energy LLC</t>
  </si>
  <si>
    <t>K&amp;D Energy LLC</t>
  </si>
  <si>
    <t>KSS Turbines LLC</t>
  </si>
  <si>
    <t>Prairie Wind Power LLC</t>
  </si>
  <si>
    <t>Exelon Wind LLC</t>
  </si>
  <si>
    <t>Taconite Ridge 1 Wind Energy Center</t>
  </si>
  <si>
    <t>Dutch Hill Wind Project</t>
  </si>
  <si>
    <t>Canandaigua Power Partners II LLC</t>
  </si>
  <si>
    <t>Crane Creek Wind Energy Center</t>
  </si>
  <si>
    <t>High Plains Wind Power LLC</t>
  </si>
  <si>
    <t>High Plains</t>
  </si>
  <si>
    <t>EXC Wind 11 LLC</t>
  </si>
  <si>
    <t>EXC Wind 11</t>
  </si>
  <si>
    <t>EXC Wind 10 LLC</t>
  </si>
  <si>
    <t>EXC Wind 10</t>
  </si>
  <si>
    <t>EXC Wind 9 LLC</t>
  </si>
  <si>
    <t>EXC Wind 9</t>
  </si>
  <si>
    <t>EXC Wind 8 LLC</t>
  </si>
  <si>
    <t>EXC Wind 8</t>
  </si>
  <si>
    <t>EXC Wind 7 LLC</t>
  </si>
  <si>
    <t>EXC Wind 7</t>
  </si>
  <si>
    <t>Marshall Wind 1 LLC</t>
  </si>
  <si>
    <t>Glenrock</t>
  </si>
  <si>
    <t>Rolling Hills</t>
  </si>
  <si>
    <t>Seven Mile Hill</t>
  </si>
  <si>
    <t>Wheat Field Wind Power Project</t>
  </si>
  <si>
    <t>Wheat Field Wind Power Project LLC</t>
  </si>
  <si>
    <t>Arlington Wind Power Project</t>
  </si>
  <si>
    <t>FPL Energy Oliver County Wind II LLC</t>
  </si>
  <si>
    <t>Steel Winds Wind Farm</t>
  </si>
  <si>
    <t>Niagara Wind Power LLC</t>
  </si>
  <si>
    <t>Shane's Wind Machine</t>
  </si>
  <si>
    <t>Cowell</t>
  </si>
  <si>
    <t>Roadrunner I LLC</t>
  </si>
  <si>
    <t>Norgard 1</t>
  </si>
  <si>
    <t>Windy Dog I LLC</t>
  </si>
  <si>
    <t>Blue Breezes LLC</t>
  </si>
  <si>
    <t>Moore 1</t>
  </si>
  <si>
    <t>Blue Breezes II LLC</t>
  </si>
  <si>
    <t>Breezy Bucks II LLC</t>
  </si>
  <si>
    <t>Salty Dog I LLC</t>
  </si>
  <si>
    <t>Salty Dog II LLC</t>
  </si>
  <si>
    <t>Wallys Wind Farm LLC</t>
  </si>
  <si>
    <t>Sunset Breeze LLC</t>
  </si>
  <si>
    <t>Wolf Wind Project</t>
  </si>
  <si>
    <t>Minnesota Breeze LLC</t>
  </si>
  <si>
    <t>G Flow Wind LLC</t>
  </si>
  <si>
    <t>Wolf Wind Enterprises LLC</t>
  </si>
  <si>
    <t>Green Acres Breeze LLC</t>
  </si>
  <si>
    <t>Horseshoe Bend Wind Park</t>
  </si>
  <si>
    <t>United Materials of Great Falls Inc</t>
  </si>
  <si>
    <t>Champion Wind Farm LLC</t>
  </si>
  <si>
    <t>Roscoe Wind Farm LLC</t>
  </si>
  <si>
    <t>Munnsville Wind Farm LLC</t>
  </si>
  <si>
    <t>Breezy Bucks I LLC</t>
  </si>
  <si>
    <t>Snyder Wind Farm</t>
  </si>
  <si>
    <t>Snyder Wind Farm LLC</t>
  </si>
  <si>
    <t>Langdon Wind  LLC</t>
  </si>
  <si>
    <t>FPL Energy Langdon Wind LLC</t>
  </si>
  <si>
    <t>Prairie Winds ND1</t>
  </si>
  <si>
    <t>Prairie Winds SD1</t>
  </si>
  <si>
    <t>Red Hills Wind Project LLC</t>
  </si>
  <si>
    <t>EcoGrove Wind LLC</t>
  </si>
  <si>
    <t>Grand Ridge Wind Energy Center</t>
  </si>
  <si>
    <t>Forward Wind Energy Center</t>
  </si>
  <si>
    <t>High Lonesome Mesa  LLC</t>
  </si>
  <si>
    <t>Buffalo Bear LLC</t>
  </si>
  <si>
    <t>Elkhorn Ridge Wind LLC</t>
  </si>
  <si>
    <t>Sleeping Bear LLC</t>
  </si>
  <si>
    <t>Providence Heights Wind LLC</t>
  </si>
  <si>
    <t>Elkhorn Valley Wind Farm</t>
  </si>
  <si>
    <t>Telocaset Wind Power Partners</t>
  </si>
  <si>
    <t>BC Energy LLC</t>
  </si>
  <si>
    <t>Pomeroy Wind Farm</t>
  </si>
  <si>
    <t>Cohocton Wind Project</t>
  </si>
  <si>
    <t>Canandaigua Power Partners LLC</t>
  </si>
  <si>
    <t>Harvest Windfarm LLC</t>
  </si>
  <si>
    <t>Harvest I</t>
  </si>
  <si>
    <t>Hot Springs Windfarm LLC</t>
  </si>
  <si>
    <t>Hot Springs</t>
  </si>
  <si>
    <t>Bennett Creek Windfarm LLC</t>
  </si>
  <si>
    <t>Buffalo Gap 3 Wind Farm</t>
  </si>
  <si>
    <t>Camp Grove Wind Farm</t>
  </si>
  <si>
    <t>Orion Energy Group LLC</t>
  </si>
  <si>
    <t>Stanton Wind Energy LLC</t>
  </si>
  <si>
    <t>Osceola Windpower LLC</t>
  </si>
  <si>
    <t>Chandler Hills Wind Farm</t>
  </si>
  <si>
    <t>Butler Ridge</t>
  </si>
  <si>
    <t>Butler Ridge Wind Energy Center</t>
  </si>
  <si>
    <t>Majestic 1 Wind Farm</t>
  </si>
  <si>
    <t>NextEra Energy Resources</t>
  </si>
  <si>
    <t>South Trent Wind Farm</t>
  </si>
  <si>
    <t>NRG Energy Inc</t>
  </si>
  <si>
    <t>Wessington Springs</t>
  </si>
  <si>
    <t>North Allegheny Windpower Project</t>
  </si>
  <si>
    <t>Duke Energy DEGS North Allegheny</t>
  </si>
  <si>
    <t>Hatchet Ridge Wind Project</t>
  </si>
  <si>
    <t>Pattern Operators LP</t>
  </si>
  <si>
    <t>Pattern Gulf Wind</t>
  </si>
  <si>
    <t>Goodnoe Hills</t>
  </si>
  <si>
    <t>Tatanka Wind Power LLC</t>
  </si>
  <si>
    <t>Acciona Wind Energy USA LLC</t>
  </si>
  <si>
    <t>Velva Windfarm LLC</t>
  </si>
  <si>
    <t>Whirlwind Energy Center</t>
  </si>
  <si>
    <t>Shiloh Wind Project 2 LLC</t>
  </si>
  <si>
    <t>Forward Windpower LLC</t>
  </si>
  <si>
    <t>Lookout Windpower LLC</t>
  </si>
  <si>
    <t>Stahl Wind Energy</t>
  </si>
  <si>
    <t>Stahl Wind Energy LLC</t>
  </si>
  <si>
    <t>Carstensen Wind</t>
  </si>
  <si>
    <t>Carstensen Wind LLC</t>
  </si>
  <si>
    <t>Northern Lights Wind LLC</t>
  </si>
  <si>
    <t>Lucky Wind</t>
  </si>
  <si>
    <t>Lucky Wind LLC</t>
  </si>
  <si>
    <t>Greenback Energy</t>
  </si>
  <si>
    <t>Greenback Energy LLC</t>
  </si>
  <si>
    <t>Redwood Falls Wind</t>
  </si>
  <si>
    <t>Fairmont Wind</t>
  </si>
  <si>
    <t>Windom Wind Project</t>
  </si>
  <si>
    <t>EXC Wind 1 LLC</t>
  </si>
  <si>
    <t>Maple Ridge Wind Farm</t>
  </si>
  <si>
    <t>Flat Rock Windpower, LLC</t>
  </si>
  <si>
    <t>Horse Hollow Wind Energy Center</t>
  </si>
  <si>
    <t>FPL Energy Horse Hollow LLC</t>
  </si>
  <si>
    <t>Caprock Wind Farm</t>
  </si>
  <si>
    <t>Kumeyaay Wind</t>
  </si>
  <si>
    <t>Trimont Area Wind Farm</t>
  </si>
  <si>
    <t>Buena Vista Energy LLC</t>
  </si>
  <si>
    <t>Hawi  Wind Farm</t>
  </si>
  <si>
    <t>Mars Hill Wind Farm Project</t>
  </si>
  <si>
    <t>Evergreen Wind Power LLC</t>
  </si>
  <si>
    <t>Kaheawa Pastures Wind Farm</t>
  </si>
  <si>
    <t>Kaheawa Wind Power LLC</t>
  </si>
  <si>
    <t>GSG LLC</t>
  </si>
  <si>
    <t>Allegheny Ridge Wind Farm</t>
  </si>
  <si>
    <t>Post Wind Farm LP</t>
  </si>
  <si>
    <t>FPL Energy Red Canyon LLC</t>
  </si>
  <si>
    <t>MinnDakota Wind LLC</t>
  </si>
  <si>
    <t>Twin Buttes Wind Project</t>
  </si>
  <si>
    <t>Marengo Wind Plant</t>
  </si>
  <si>
    <t>Klondike Windpower III</t>
  </si>
  <si>
    <t>Locust Ridge</t>
  </si>
  <si>
    <t>Sand Bluff Wind Farm</t>
  </si>
  <si>
    <t>Logan Wind Energy</t>
  </si>
  <si>
    <t>Logan Wind Energy LLC</t>
  </si>
  <si>
    <t>Old Trail Wind Farm</t>
  </si>
  <si>
    <t>Old Trail Wind Farm LLC</t>
  </si>
  <si>
    <t>Carroll Wind Farm</t>
  </si>
  <si>
    <t>Adair Wind Farm</t>
  </si>
  <si>
    <t>Walnut Wind Farm</t>
  </si>
  <si>
    <t>NedPower Mount Storm</t>
  </si>
  <si>
    <t>FPL Energy Burleigh County Wind LLC</t>
  </si>
  <si>
    <t>Klondike Windpower II</t>
  </si>
  <si>
    <t>Leaning Juniper</t>
  </si>
  <si>
    <t>Big Horn Wind Project</t>
  </si>
  <si>
    <t>Shiloh I Wind Project</t>
  </si>
  <si>
    <t>Casselman Wind Power Project</t>
  </si>
  <si>
    <t>Cedar Creek Wind</t>
  </si>
  <si>
    <t>Sweetwater Wind 5</t>
  </si>
  <si>
    <t>Scurry County Wind LP</t>
  </si>
  <si>
    <t>PPL Renewable Energy LLC</t>
  </si>
  <si>
    <t>Cow Branch Wind Power LLC</t>
  </si>
  <si>
    <t>Cow Branch</t>
  </si>
  <si>
    <t>CR Clearing LLC</t>
  </si>
  <si>
    <t>Conception</t>
  </si>
  <si>
    <t>Loess Hills Wind Farm LLC</t>
  </si>
  <si>
    <t>Loess Hills</t>
  </si>
  <si>
    <t>Eastridge Wind Project</t>
  </si>
  <si>
    <t>Whirlwind Energy LLC</t>
  </si>
  <si>
    <t>Charles City Wind Farm</t>
  </si>
  <si>
    <t>Benton County Wind Farm</t>
  </si>
  <si>
    <t>Wapsipinicon Wind Project</t>
  </si>
  <si>
    <t>Hoosier Wind Project LLC</t>
  </si>
  <si>
    <t>Flat Ridge Wind Energy LLC</t>
  </si>
  <si>
    <t>EXC Wind 1</t>
  </si>
  <si>
    <t>EXC Wind 2 LLC</t>
  </si>
  <si>
    <t>EXC Wind 2</t>
  </si>
  <si>
    <t>EXC Wind 3 LLC</t>
  </si>
  <si>
    <t>EXC Wind 3</t>
  </si>
  <si>
    <t>Wildorado Wind Ranch</t>
  </si>
  <si>
    <t>Pine Tree Wind Power Project</t>
  </si>
  <si>
    <t>Idaho Wind Partners 1 LLC</t>
  </si>
  <si>
    <t>Golden Valley Wind Park LLC</t>
  </si>
  <si>
    <t>Oregon Trail Wind Park</t>
  </si>
  <si>
    <t>Pilgrim Stage Wind Park</t>
  </si>
  <si>
    <t>Thousand Springs Wind Park</t>
  </si>
  <si>
    <t>Tuana Gulch Wind Park</t>
  </si>
  <si>
    <t>FPL Energy Oliver Wind II LLC</t>
  </si>
  <si>
    <t>Combine Hills I</t>
  </si>
  <si>
    <t>Aeroturbine Energy Corporation</t>
  </si>
  <si>
    <t>Allendorf</t>
  </si>
  <si>
    <t>Anchor Bank, N.A.</t>
  </si>
  <si>
    <t>Wind Energy America Inc</t>
  </si>
  <si>
    <t>Zachary Ridge LLC</t>
  </si>
  <si>
    <t>Aeolus Wind Facility</t>
  </si>
  <si>
    <t>Aeolus Wind  LLC</t>
  </si>
  <si>
    <t>Bowling Green Wind</t>
  </si>
  <si>
    <t>Buffalo Gap Wind Farm</t>
  </si>
  <si>
    <t>Intrepid</t>
  </si>
  <si>
    <t>Century</t>
  </si>
  <si>
    <t>Hopkins Ridge Wind</t>
  </si>
  <si>
    <t>Michigan Wind 1 LLC</t>
  </si>
  <si>
    <t>Wind Capital Holdings LLC</t>
  </si>
  <si>
    <t>Mountain View III</t>
  </si>
  <si>
    <t>Minwind 3-9</t>
  </si>
  <si>
    <t>Crescent Ridge</t>
  </si>
  <si>
    <t>Wind Park Bear Creek</t>
  </si>
  <si>
    <t>Jersey-Atlantic Wind Farm</t>
  </si>
  <si>
    <t>Wolverine Creek</t>
  </si>
  <si>
    <t>Oasis Wind</t>
  </si>
  <si>
    <t>Elk River Wind</t>
  </si>
  <si>
    <t>San Juan Mesa</t>
  </si>
  <si>
    <t>Adams Wind Farm</t>
  </si>
  <si>
    <t>Fossil Gulch</t>
  </si>
  <si>
    <t>Colorado &amp; Santa Fe Energy Co</t>
  </si>
  <si>
    <t>Sweetwater Wind 3 LLC</t>
  </si>
  <si>
    <t>Spring Canyon</t>
  </si>
  <si>
    <t>Blue Canyon Windpower II</t>
  </si>
  <si>
    <t>Blue Canyon Windpower II LLC</t>
  </si>
  <si>
    <t>Aragonne Wind LLC</t>
  </si>
  <si>
    <t>Sweetwater Wind 4 LLC</t>
  </si>
  <si>
    <t>High Trail Wind Farm LLC</t>
  </si>
  <si>
    <t>Post Oak Wind LLC</t>
  </si>
  <si>
    <t>Buffalo Gap 2 Wind Farm</t>
  </si>
  <si>
    <t>Biglow Canyon Wind Farm</t>
  </si>
  <si>
    <t>Fenton Wind Farm</t>
  </si>
  <si>
    <t>Noble Clinton Windpark LLC</t>
  </si>
  <si>
    <t>Noble Wind Operations LLC</t>
  </si>
  <si>
    <t>Noble Ellenburg Windpark LLC</t>
  </si>
  <si>
    <t>Noble Bliss Windpark LLC</t>
  </si>
  <si>
    <t>High Prairie Wind Farm II LLC</t>
  </si>
  <si>
    <t>FPL Energy Burleigh County Wind</t>
  </si>
  <si>
    <t>Eurus Combine Hills I LLC</t>
  </si>
  <si>
    <t>TG Windfarm LLC</t>
  </si>
  <si>
    <t>CG Windfarm LLC</t>
  </si>
  <si>
    <t>Bisson Windfarm LLC</t>
  </si>
  <si>
    <t>Tofteland Windfarm LLC</t>
  </si>
  <si>
    <t>Westridge Windfarm LLC</t>
  </si>
  <si>
    <t>Fey Windfarm LLC</t>
  </si>
  <si>
    <t>Windcurrent Farms LLC</t>
  </si>
  <si>
    <t>K-Brink Windfarm LLC</t>
  </si>
  <si>
    <t>DL Windy Acres LLC</t>
  </si>
  <si>
    <t>Brewster</t>
  </si>
  <si>
    <t>S&amp;P Windfarm LLC</t>
  </si>
  <si>
    <t>Boeve Windfarm LLC</t>
  </si>
  <si>
    <t>B&amp;K Energy Systems LLC</t>
  </si>
  <si>
    <t>Sweetwater Wind  1 LLC</t>
  </si>
  <si>
    <t>Sweetwater Wind 2 LLC</t>
  </si>
  <si>
    <t>Patterson Pass</t>
  </si>
  <si>
    <t>Aeroturbine</t>
  </si>
  <si>
    <t>Pike County Wind Power</t>
  </si>
  <si>
    <t>Illinois Rural Electric Coop</t>
  </si>
  <si>
    <t>Judith Gap Wind Energy Center</t>
  </si>
  <si>
    <t>Pakini Nui Wind Farm</t>
  </si>
  <si>
    <t>Apollo Energy Corp</t>
  </si>
  <si>
    <t>Victory Wind Farm</t>
  </si>
  <si>
    <t>Centennial Wind Farm</t>
  </si>
  <si>
    <t>Northern Iowa Windpower II</t>
  </si>
  <si>
    <t>Top of Iowa Windfarm III</t>
  </si>
  <si>
    <t>Blue Sky Green Field Wind Project</t>
  </si>
  <si>
    <t>FPL Energy Oliver Wind I LLC</t>
  </si>
  <si>
    <t>FPL Energy Oliver County Wind</t>
  </si>
  <si>
    <t>Forest Creek Wind Farm LLC</t>
  </si>
  <si>
    <t>E ON Climate Renewables N America Inc</t>
  </si>
  <si>
    <t>Mesquite Wind Power LLC</t>
  </si>
  <si>
    <t>Lone Star Wind Farm LLC</t>
  </si>
  <si>
    <t>Lempster Wind LLC</t>
  </si>
  <si>
    <t>Agriwind LLC</t>
  </si>
  <si>
    <t>AgriWind LLC</t>
  </si>
  <si>
    <t>Northern Iowa Windpower LLC</t>
  </si>
  <si>
    <t>Mill Run Windpower</t>
  </si>
  <si>
    <t>FPL Energy FPL E Mill Run WIndpower LLC</t>
  </si>
  <si>
    <t>Kas Brothers Windfarm</t>
  </si>
  <si>
    <t>Kas Brothers Windfarm LLC</t>
  </si>
  <si>
    <t>Hawkeye Power Partners LLC</t>
  </si>
  <si>
    <t>FPL Energy Oklahoma Wind LLC</t>
  </si>
  <si>
    <t>New Mexico Wind Energy Center</t>
  </si>
  <si>
    <t>FPL Energy New Mexico Wind LLC</t>
  </si>
  <si>
    <t>FPL Energy North Dakota Wind I/II</t>
  </si>
  <si>
    <t>Callahan Divide Wind Energy Center</t>
  </si>
  <si>
    <t>FPL Energy Callahan Wind, LLC</t>
  </si>
  <si>
    <t>Diablo Wind LLC</t>
  </si>
  <si>
    <t>Weatherford Wind Energy Center</t>
  </si>
  <si>
    <t>FPL Energy Weatherford, LLC</t>
  </si>
  <si>
    <t>Helzel &amp; Schwarzhoff 86</t>
  </si>
  <si>
    <t>Trent Wind Farm LP</t>
  </si>
  <si>
    <t>Champepaden Wind Power</t>
  </si>
  <si>
    <t>Moulton Wind Power</t>
  </si>
  <si>
    <t>Mountaineer Wind Energy Center</t>
  </si>
  <si>
    <t>FPL Energy LLC</t>
  </si>
  <si>
    <t>FPL Energy Vansycle LLC (OR)</t>
  </si>
  <si>
    <t>Desert Sky</t>
  </si>
  <si>
    <t>Desert Sky Wind Farm LP</t>
  </si>
  <si>
    <t>Minot Wind Project</t>
  </si>
  <si>
    <t>Waymart Wind</t>
  </si>
  <si>
    <t>Waymart Wind LP</t>
  </si>
  <si>
    <t>Minwind</t>
  </si>
  <si>
    <t>Minwind Energy LLC</t>
  </si>
  <si>
    <t>Hancock County Wind Energy Center</t>
  </si>
  <si>
    <t>Cedar Ridge</t>
  </si>
  <si>
    <t>Spearville</t>
  </si>
  <si>
    <t>Whispering Willow Wind Farm - East</t>
  </si>
  <si>
    <t>EDP Renewables North America LLC</t>
  </si>
  <si>
    <t>Wilmont Hills LLC</t>
  </si>
  <si>
    <t>Bright Light Capital LLC</t>
  </si>
  <si>
    <t>Fenner Wind</t>
  </si>
  <si>
    <t>Woodward Mountain II</t>
  </si>
  <si>
    <t>Pecos Wind II LP</t>
  </si>
  <si>
    <t>Woodward Mountain I</t>
  </si>
  <si>
    <t>Meyersdale Windpower</t>
  </si>
  <si>
    <t>FPL Energy Meyersdale Windpower LLC</t>
  </si>
  <si>
    <t>G McNeilus Wind Farm Dodge Center</t>
  </si>
  <si>
    <t>Garwin McNeilus</t>
  </si>
  <si>
    <t>High Winds LLC</t>
  </si>
  <si>
    <t>FPLE High Winds, LLC</t>
  </si>
  <si>
    <t>Blue Canyon Windpower</t>
  </si>
  <si>
    <t>Blue Canyon Windpower LLC</t>
  </si>
  <si>
    <t>South Dakota Wind Energy Cente</t>
  </si>
  <si>
    <t>FPL Energy South Dakota Wind LLC</t>
  </si>
  <si>
    <t>Wyoming Wind Energy Center</t>
  </si>
  <si>
    <t>FPL Energy Wyoming Wind LLC</t>
  </si>
  <si>
    <t>Oklahoma Wind Energy Center</t>
  </si>
  <si>
    <t>Mower County Wind Energy Center</t>
  </si>
  <si>
    <t>FPL Energy Mower County LLC</t>
  </si>
  <si>
    <t>ZCO</t>
  </si>
  <si>
    <t>Brazos Wind Farm</t>
  </si>
  <si>
    <t>Bay Windpower I</t>
  </si>
  <si>
    <t>Bay Windpower LLC</t>
  </si>
  <si>
    <t>Chanarambie Power Partners, LLC</t>
  </si>
  <si>
    <t>Viking Wind Partners</t>
  </si>
  <si>
    <t>Mendota Hills, LLC</t>
  </si>
  <si>
    <t>Infigen Asset Management LLC</t>
  </si>
  <si>
    <t>Ainsworth Wind</t>
  </si>
  <si>
    <t>Flying Cloud Power Partners LLC</t>
  </si>
  <si>
    <t>Colorado Green Holdings LLC</t>
  </si>
  <si>
    <t>Moraine Wind LLC</t>
  </si>
  <si>
    <t>White Creek Wind Farm</t>
  </si>
  <si>
    <t>White Creek Wind 1 LLC</t>
  </si>
  <si>
    <t>Smoky Hills Wind Project Phase I</t>
  </si>
  <si>
    <t>Smoky Hills Wind Farm I LLC</t>
  </si>
  <si>
    <t>Buffalo Mountain Energy Center</t>
  </si>
  <si>
    <t>Prairie Star Wind Farm</t>
  </si>
  <si>
    <t>Swanmill Windfarm I</t>
  </si>
  <si>
    <t>Coram Tehachapi</t>
  </si>
  <si>
    <t>Coram Tehachapi  LP</t>
  </si>
  <si>
    <t>Tehachapi Wind Resource II</t>
  </si>
  <si>
    <t>Ridgetop</t>
  </si>
  <si>
    <t>Storm Lake 1</t>
  </si>
  <si>
    <t>Edison Mission Energy</t>
  </si>
  <si>
    <t>Buffalo Ridge Windplant WPP 1993</t>
  </si>
  <si>
    <t>Delaware Mountain LP</t>
  </si>
  <si>
    <t>Big Spring Wind Power Facility</t>
  </si>
  <si>
    <t>Ponnequin Phase 1</t>
  </si>
  <si>
    <t>Ponnequin Acquisitions, LLC</t>
  </si>
  <si>
    <t>Lake Benton I</t>
  </si>
  <si>
    <t>Green Power I</t>
  </si>
  <si>
    <t>FPL Energy Green Power</t>
  </si>
  <si>
    <t>Delaware Mountain Windfarm</t>
  </si>
  <si>
    <t>Vansycle</t>
  </si>
  <si>
    <t>ESI Vansycle Partners LP</t>
  </si>
  <si>
    <t>Lake Benton Power Part II LLC</t>
  </si>
  <si>
    <t>Storm Lake II</t>
  </si>
  <si>
    <t>Woodstock Windfarm</t>
  </si>
  <si>
    <t>Woodstock Hills</t>
  </si>
  <si>
    <t>Lakota Ridge LLC</t>
  </si>
  <si>
    <t>Shaokatan Hills LLC</t>
  </si>
  <si>
    <t>West Texas Wind Energy LLC</t>
  </si>
  <si>
    <t>West Texas Wind Energy Partners LLC</t>
  </si>
  <si>
    <t>Wethersfield Wind Farm</t>
  </si>
  <si>
    <t>Green Mountain Wind Farm</t>
  </si>
  <si>
    <t>FPL Energy Pennsylvania Wind LLC</t>
  </si>
  <si>
    <t>Lake Benton II</t>
  </si>
  <si>
    <t>FPL Energy Vansycle LLC (WA)</t>
  </si>
  <si>
    <t>FPL Energy Vansycle LLC</t>
  </si>
  <si>
    <t>Tsar Nicholas LLC</t>
  </si>
  <si>
    <t>CHI Operations Inc</t>
  </si>
  <si>
    <t>Sun River LLC</t>
  </si>
  <si>
    <t>Julia Hills LLC</t>
  </si>
  <si>
    <t>Jessica Mills LLC</t>
  </si>
  <si>
    <t>Jack River LLC</t>
  </si>
  <si>
    <t>Autumn Hills LLC</t>
  </si>
  <si>
    <t>Winters Spawn LLC</t>
  </si>
  <si>
    <t>Twin Lake Hills LLC</t>
  </si>
  <si>
    <t>Spartan Hills LLC</t>
  </si>
  <si>
    <t>Soliloquoy Ridge LLC</t>
  </si>
  <si>
    <t>Ruthton Ridge LLC</t>
  </si>
  <si>
    <t>Hope Creek LLC</t>
  </si>
  <si>
    <t>Hadley Ridge LLC</t>
  </si>
  <si>
    <t>Florence Hills LLC</t>
  </si>
  <si>
    <t>Agassiz Beach LLC</t>
  </si>
  <si>
    <t>Hueco Mountain Wind Ranch</t>
  </si>
  <si>
    <t>Llano Estacado Wind Ranch</t>
  </si>
  <si>
    <t>Shell Wind Energy Inc.</t>
  </si>
  <si>
    <t>King Mountain Wind Ranch 1</t>
  </si>
  <si>
    <t>FPL Energy Upton Wind LP</t>
  </si>
  <si>
    <t>Foote Creek I</t>
  </si>
  <si>
    <t>Foote Creek II</t>
  </si>
  <si>
    <t>Foote Creek III</t>
  </si>
  <si>
    <t>FPL Energy North Dakota Wind  LLC</t>
  </si>
  <si>
    <t>MEAN Wind Project</t>
  </si>
  <si>
    <t>Municipal Energy Agency of NE</t>
  </si>
  <si>
    <t>Klondike Wind Power</t>
  </si>
  <si>
    <t>Iberdrola Renewables Inc</t>
  </si>
  <si>
    <t>Mountain View I&amp;2</t>
  </si>
  <si>
    <t>Gray County Wind Energy</t>
  </si>
  <si>
    <t>Gray County Wind Energy LLC</t>
  </si>
  <si>
    <t>Condon Windpower LLC</t>
  </si>
  <si>
    <t>Rock River I LLC</t>
  </si>
  <si>
    <t>Ridge Crest Wind Partners</t>
  </si>
  <si>
    <t>Badger Wind Farm</t>
  </si>
  <si>
    <t>Badger Windpower LLC</t>
  </si>
  <si>
    <t>NWP Indian Mesa Wind Farm</t>
  </si>
  <si>
    <t>NWP Indian Mesa Wind Farm LP</t>
  </si>
  <si>
    <t>FPL Energy Hancock County Wind, LLC</t>
  </si>
  <si>
    <t>Cabazon Wind Partners</t>
  </si>
  <si>
    <t>Whitewater Hill Wind Partners</t>
  </si>
  <si>
    <t>Madison Windpower LLC</t>
  </si>
  <si>
    <t>Pecos Wind I LP</t>
  </si>
  <si>
    <t>FPL E Somerset Windpower LLC</t>
  </si>
  <si>
    <t>Somerset Windpower  LLC</t>
  </si>
  <si>
    <t>Top of Iowa Windfarm</t>
  </si>
  <si>
    <t>Waverly Municipal Elec Utility</t>
  </si>
  <si>
    <t>Princeton Wind Farm</t>
  </si>
  <si>
    <t>Town of Princeton - (MA)</t>
  </si>
  <si>
    <t>Salt Valley Wind Plant</t>
  </si>
  <si>
    <t>Iowa Distributed Wind Generation Project</t>
  </si>
  <si>
    <t>Chamberlain Wind Project</t>
  </si>
  <si>
    <t>Lincoln Turbines</t>
  </si>
  <si>
    <t>Searsburg Wind Turbine</t>
  </si>
  <si>
    <t>Byron</t>
  </si>
  <si>
    <t>Nine Canyon</t>
  </si>
  <si>
    <t>Ponnequin</t>
  </si>
  <si>
    <t>Glenmore Turbines</t>
  </si>
  <si>
    <t>Wind Turbine</t>
  </si>
  <si>
    <t>EUIPH Wind Farm</t>
  </si>
  <si>
    <t>EUI Management PH Inc</t>
  </si>
  <si>
    <t>Dinosaur Point</t>
  </si>
  <si>
    <t>International Turbine Res Inc</t>
  </si>
  <si>
    <t>Tehachapi Wind Resource I</t>
  </si>
  <si>
    <t>CalWind Resources Inc</t>
  </si>
  <si>
    <t>Invenergy Services LLC</t>
  </si>
  <si>
    <t>Ridgetop Energy LLC</t>
  </si>
  <si>
    <t>Difwind Farms Ltd VII</t>
  </si>
  <si>
    <t>EDF Renewable Services Inc</t>
  </si>
  <si>
    <t>Karen Avenue Windfarm</t>
  </si>
  <si>
    <t>San Gorgonio Farms Inc</t>
  </si>
  <si>
    <t>Altamont Midway Ltd</t>
  </si>
  <si>
    <t>AES Wind Generation Inc</t>
  </si>
  <si>
    <t>Cameron Ridge LLC</t>
  </si>
  <si>
    <t>Terra-Gen Operating Co LLC</t>
  </si>
  <si>
    <t>CHI Energy Inc</t>
  </si>
  <si>
    <t>Northwind Energy</t>
  </si>
  <si>
    <t>Northwind Energy Inc</t>
  </si>
  <si>
    <t>Cabazon Wind Farm</t>
  </si>
  <si>
    <t>Airstreams LLC</t>
  </si>
  <si>
    <t>Sky River LLC</t>
  </si>
  <si>
    <t>Oak Creek Energy Systems I</t>
  </si>
  <si>
    <t>FPL Energy Cabazon Wind</t>
  </si>
  <si>
    <t>Edom Hills Project 1 LLC</t>
  </si>
  <si>
    <t>Wintec Energy Ltd</t>
  </si>
  <si>
    <t>San Gorgonio Farms Wind Farm</t>
  </si>
  <si>
    <t>Altech III</t>
  </si>
  <si>
    <t>Victory Garden (Tehachapi)</t>
  </si>
  <si>
    <t>Painted Hills</t>
  </si>
  <si>
    <t>H H Management LLC</t>
  </si>
  <si>
    <t>Santa Clara (85C)</t>
  </si>
  <si>
    <t>Mesa Wind Power Corp</t>
  </si>
  <si>
    <t>Oak Creek Energy System Inc II</t>
  </si>
  <si>
    <t>Windland</t>
  </si>
  <si>
    <t>Windland Inc</t>
  </si>
  <si>
    <t>San Gorgonio Westwinds II LLC</t>
  </si>
  <si>
    <t>Altamont Pass Windplant</t>
  </si>
  <si>
    <t>Kenetech Windpower Inc</t>
  </si>
  <si>
    <t>Victory Garden Phase IV LLC</t>
  </si>
  <si>
    <t>AE Power Services LLC</t>
  </si>
  <si>
    <t>Altech</t>
  </si>
  <si>
    <t>East Winds Project</t>
  </si>
  <si>
    <t>Mojave 16</t>
  </si>
  <si>
    <t>ESI Mojave LLC</t>
  </si>
  <si>
    <t>Mojave 17</t>
  </si>
  <si>
    <t>Mojave 18</t>
  </si>
  <si>
    <t>TPC 3/5,  Inc.</t>
  </si>
  <si>
    <t>Mojave 3</t>
  </si>
  <si>
    <t>Mojave 5</t>
  </si>
  <si>
    <t>85 B</t>
  </si>
  <si>
    <t>Terra-Gen 251 Wind LLC</t>
  </si>
  <si>
    <t>85 A</t>
  </si>
  <si>
    <t>Mojave 4</t>
  </si>
  <si>
    <t>Westwind Trust</t>
  </si>
  <si>
    <t>Difwind Farms Ltd V</t>
  </si>
  <si>
    <t>Difwind Farms Ltd VI</t>
  </si>
  <si>
    <t>Difwind Farms Ltd VIII</t>
  </si>
  <si>
    <t>Helzel &amp; Schwarzhoff 88 Wind Farm</t>
  </si>
  <si>
    <t>EDF Renewable Windfarm V Inc</t>
  </si>
  <si>
    <t>San Gorgonio Windplant WPP1993</t>
  </si>
  <si>
    <t>FPL Energy Operating Services, Inc.</t>
  </si>
  <si>
    <t>Difwind Farms Ltd I</t>
  </si>
  <si>
    <t>Difwind Farms Ltd II</t>
  </si>
  <si>
    <t>Coram Energy LLC (ECT)</t>
  </si>
  <si>
    <t>Coram Energy, LLC</t>
  </si>
  <si>
    <t>Coram Energy LLC</t>
  </si>
  <si>
    <t>CTV Power Purchase Contract Trust</t>
  </si>
  <si>
    <t>West Texas Windplant</t>
  </si>
  <si>
    <t>WindPower Partners, 1994, L.P.</t>
  </si>
  <si>
    <t>TPC Windfarms LLC</t>
  </si>
  <si>
    <t>Kodiak Electric Assn Inc</t>
  </si>
  <si>
    <t>NM</t>
  </si>
  <si>
    <t xml:space="preserve">MTN </t>
  </si>
  <si>
    <t>NY</t>
  </si>
  <si>
    <t xml:space="preserve">MAT </t>
  </si>
  <si>
    <t>NPCC</t>
  </si>
  <si>
    <t>Puget Sound Energy Inc</t>
  </si>
  <si>
    <t>WA</t>
  </si>
  <si>
    <t>RFC</t>
  </si>
  <si>
    <t>Los Angeles Department of Water &amp; Power</t>
  </si>
  <si>
    <t>Interstate Power and Light Co</t>
  </si>
  <si>
    <t>IA</t>
  </si>
  <si>
    <t>City of Algona</t>
  </si>
  <si>
    <t>ID</t>
  </si>
  <si>
    <t>ME</t>
  </si>
  <si>
    <t>MidAmerican Energy Co</t>
  </si>
  <si>
    <t>NET GENERATION (MWh)</t>
  </si>
  <si>
    <t>2011 TOTAL</t>
  </si>
  <si>
    <t>Capacity Factor</t>
  </si>
  <si>
    <t>State Capacity Factor</t>
  </si>
  <si>
    <t>TOTAL</t>
  </si>
  <si>
    <t>CO</t>
  </si>
  <si>
    <t>Public Service Co of Colorado</t>
  </si>
  <si>
    <t>Montana-Dakota Utilities Co</t>
  </si>
  <si>
    <t>MT</t>
  </si>
  <si>
    <t>Nebraska Public Power District</t>
  </si>
  <si>
    <t>City of Moorhead - (MN)</t>
  </si>
  <si>
    <t>NJ</t>
  </si>
  <si>
    <t>HI</t>
  </si>
  <si>
    <t>HICC</t>
  </si>
  <si>
    <t>NETGEN_JAN</t>
  </si>
  <si>
    <t>NETGEN_FEB</t>
  </si>
  <si>
    <t>NETGEN_MAR</t>
  </si>
  <si>
    <t>AZ</t>
  </si>
  <si>
    <t>KS</t>
  </si>
  <si>
    <t xml:space="preserve">ESC </t>
  </si>
  <si>
    <t>SERC</t>
  </si>
  <si>
    <t>CA</t>
  </si>
  <si>
    <t>El Paso Electric Co</t>
  </si>
  <si>
    <t>TX</t>
  </si>
  <si>
    <t xml:space="preserve">WSC </t>
  </si>
  <si>
    <t>WECC</t>
  </si>
  <si>
    <t>NETGEN_APR</t>
  </si>
  <si>
    <t>NETGEN_MAY</t>
  </si>
  <si>
    <t>NETGEN_JUN</t>
  </si>
  <si>
    <t>NETGEN_JUL</t>
  </si>
  <si>
    <t>NETGEN_AUG</t>
  </si>
  <si>
    <t>NETGEN_SEP</t>
  </si>
  <si>
    <t>NETGEN_OCT</t>
  </si>
  <si>
    <t>NETGEN_NOV</t>
  </si>
  <si>
    <t>NETGEN_DEC</t>
  </si>
  <si>
    <t>U.S. Department of Energy</t>
  </si>
  <si>
    <t>The Energy Information Administration (EIA)</t>
  </si>
  <si>
    <t>Sources: EIA-923 and EIA-860</t>
  </si>
  <si>
    <t>Electricity Net Generation (MWh)</t>
  </si>
  <si>
    <t>Plant ID</t>
  </si>
  <si>
    <t>Plant Name</t>
  </si>
  <si>
    <t>Operator Name</t>
  </si>
  <si>
    <t>State</t>
  </si>
  <si>
    <t>Census Region</t>
  </si>
  <si>
    <t>NERC Region</t>
  </si>
  <si>
    <t>Reported Prime Mover</t>
  </si>
  <si>
    <t>AER Fuel Type Code</t>
  </si>
  <si>
    <t>MN</t>
  </si>
  <si>
    <t xml:space="preserve">WNC </t>
  </si>
  <si>
    <t>MRO</t>
  </si>
  <si>
    <t>PACC</t>
  </si>
  <si>
    <t>SPP</t>
  </si>
  <si>
    <t>NE</t>
  </si>
  <si>
    <t>AK</t>
  </si>
  <si>
    <t>PACN</t>
  </si>
  <si>
    <t>ASCC</t>
  </si>
  <si>
    <t>Wisconsin Power &amp; Light Co</t>
  </si>
  <si>
    <t>WV</t>
  </si>
  <si>
    <t>Madison Gas &amp; Electric Co</t>
  </si>
  <si>
    <t>Green Mountain Power Corp</t>
  </si>
  <si>
    <t>RI</t>
  </si>
  <si>
    <t>SD</t>
  </si>
  <si>
    <t>TN</t>
  </si>
  <si>
    <t>OR</t>
  </si>
  <si>
    <t>Portland General Electric Co</t>
  </si>
  <si>
    <t>Medicine Bow</t>
  </si>
  <si>
    <t>Platte River Power Authority</t>
  </si>
  <si>
    <t>MO</t>
  </si>
  <si>
    <t xml:space="preserve">NEW </t>
  </si>
  <si>
    <t>MA</t>
  </si>
  <si>
    <t>VT</t>
  </si>
  <si>
    <t>DE</t>
  </si>
  <si>
    <t>MD</t>
  </si>
  <si>
    <t>TRE</t>
  </si>
  <si>
    <t xml:space="preserve">SAT </t>
  </si>
  <si>
    <t>UT</t>
  </si>
  <si>
    <t>Turlock Irrigation District</t>
  </si>
  <si>
    <t>OK</t>
  </si>
  <si>
    <t>IL</t>
  </si>
  <si>
    <t xml:space="preserve">ENC </t>
  </si>
  <si>
    <t>WY</t>
  </si>
  <si>
    <t>WT</t>
  </si>
  <si>
    <t>WND</t>
  </si>
  <si>
    <t>PacifiCorp</t>
  </si>
  <si>
    <t>Energy Northwest</t>
  </si>
  <si>
    <t>Sacramento Municipal Util Dist</t>
  </si>
  <si>
    <t>Moorhead Wind Turbine</t>
  </si>
  <si>
    <t>Minnesota Power Inc</t>
  </si>
  <si>
    <t>Otter Tail Power Co</t>
  </si>
  <si>
    <t>MI</t>
  </si>
  <si>
    <t>Northern States Power Co - Minnesota</t>
  </si>
  <si>
    <t>Wisconsin Electric Power Co</t>
  </si>
  <si>
    <t>WI</t>
  </si>
  <si>
    <t>Southern Minnesota Mun P Agny</t>
  </si>
  <si>
    <t>Wisconsin Public Service Corp</t>
  </si>
  <si>
    <t>Kansas City Power &amp; Light Co</t>
  </si>
  <si>
    <t>Westar Energy Inc</t>
  </si>
  <si>
    <t>IN</t>
  </si>
  <si>
    <t>Solano Wind</t>
  </si>
  <si>
    <t>American Mun Power-Ohio, Inc</t>
  </si>
  <si>
    <t>PA</t>
  </si>
  <si>
    <t>ND</t>
  </si>
  <si>
    <t>Basin Electric Power Coop</t>
  </si>
  <si>
    <t>OH</t>
  </si>
  <si>
    <t>Oklahoma Gas &amp; Electric Co</t>
  </si>
  <si>
    <t>Lincoln Electric System</t>
  </si>
  <si>
    <t>NH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</si>
</sst>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#,##0.000"/>
  </numFmts>
  <fonts count="24"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20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8" applyFont="1">
      <alignment/>
      <protection/>
    </xf>
    <xf numFmtId="0" fontId="3" fillId="0" borderId="0" xfId="58" applyFont="1" applyBorder="1">
      <alignment/>
      <protection/>
    </xf>
    <xf numFmtId="3" fontId="3" fillId="0" borderId="0" xfId="58" applyNumberFormat="1" applyFont="1" applyBorder="1">
      <alignment/>
      <protection/>
    </xf>
    <xf numFmtId="3" fontId="3" fillId="0" borderId="0" xfId="0" applyNumberFormat="1" applyFont="1" applyAlignment="1">
      <alignment/>
    </xf>
    <xf numFmtId="0" fontId="1" fillId="24" borderId="0" xfId="58" applyFont="1" applyFill="1">
      <alignment/>
      <protection/>
    </xf>
    <xf numFmtId="0" fontId="3" fillId="0" borderId="0" xfId="58" applyFont="1" applyBorder="1" quotePrefix="1">
      <alignment/>
      <protection/>
    </xf>
    <xf numFmtId="49" fontId="0" fillId="0" borderId="0" xfId="58" applyNumberFormat="1" applyFont="1" applyFill="1" applyAlignment="1">
      <alignment horizontal="center"/>
      <protection/>
    </xf>
    <xf numFmtId="3" fontId="0" fillId="0" borderId="0" xfId="58" applyNumberFormat="1" applyFont="1" applyFill="1">
      <alignment/>
      <protection/>
    </xf>
    <xf numFmtId="3" fontId="2" fillId="0" borderId="0" xfId="0" applyNumberFormat="1" applyFont="1" applyAlignment="1">
      <alignment/>
    </xf>
    <xf numFmtId="0" fontId="0" fillId="0" borderId="10" xfId="58" applyFont="1" applyFill="1" applyBorder="1" applyAlignment="1">
      <alignment horizontal="center" vertical="center" wrapText="1"/>
      <protection/>
    </xf>
    <xf numFmtId="49" fontId="0" fillId="0" borderId="10" xfId="58" applyNumberFormat="1" applyFont="1" applyFill="1" applyBorder="1" applyAlignment="1">
      <alignment horizontal="center" vertical="center" wrapText="1"/>
      <protection/>
    </xf>
    <xf numFmtId="3" fontId="0" fillId="0" borderId="10" xfId="58" applyNumberFormat="1" applyFont="1" applyFill="1" applyBorder="1" applyAlignment="1">
      <alignment horizontal="center" vertical="center" wrapText="1"/>
      <protection/>
    </xf>
    <xf numFmtId="3" fontId="0" fillId="0" borderId="11" xfId="58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" fontId="0" fillId="0" borderId="12" xfId="58" applyNumberFormat="1" applyFont="1" applyFill="1" applyBorder="1" applyAlignment="1">
      <alignment horizontal="center" vertical="center" wrapText="1"/>
      <protection/>
    </xf>
    <xf numFmtId="3" fontId="0" fillId="0" borderId="13" xfId="58" applyNumberFormat="1" applyFont="1" applyFill="1" applyBorder="1" applyAlignment="1">
      <alignment horizontal="center" vertical="center" wrapText="1"/>
      <protection/>
    </xf>
    <xf numFmtId="3" fontId="0" fillId="0" borderId="13" xfId="58" applyNumberFormat="1" applyFont="1" applyFill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0" fontId="0" fillId="0" borderId="11" xfId="58" applyFont="1" applyFill="1" applyBorder="1" applyAlignment="1">
      <alignment horizontal="center" vertical="center" wrapText="1"/>
      <protection/>
    </xf>
    <xf numFmtId="49" fontId="0" fillId="0" borderId="0" xfId="58" applyNumberFormat="1" applyFont="1" applyFill="1" applyBorder="1">
      <alignment/>
      <protection/>
    </xf>
    <xf numFmtId="0" fontId="0" fillId="0" borderId="12" xfId="0" applyBorder="1" applyAlignment="1">
      <alignment/>
    </xf>
    <xf numFmtId="49" fontId="0" fillId="0" borderId="14" xfId="58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14" xfId="58" applyNumberFormat="1" applyFont="1" applyFill="1" applyBorder="1" applyAlignment="1">
      <alignment horizontal="center" vertical="center" wrapText="1"/>
      <protection/>
    </xf>
    <xf numFmtId="3" fontId="0" fillId="0" borderId="15" xfId="58" applyNumberFormat="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88"/>
  <sheetViews>
    <sheetView tabSelected="1" workbookViewId="0" topLeftCell="A1">
      <pane xSplit="2" ySplit="5" topLeftCell="C36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404" sqref="K404"/>
    </sheetView>
  </sheetViews>
  <sheetFormatPr defaultColWidth="11.421875" defaultRowHeight="12.75"/>
  <cols>
    <col min="1" max="1" width="8.00390625" style="0" customWidth="1"/>
    <col min="2" max="3" width="29.28125" style="0" customWidth="1"/>
    <col min="4" max="4" width="5.8515625" style="0" customWidth="1"/>
    <col min="5" max="5" width="7.421875" style="0" customWidth="1"/>
    <col min="6" max="6" width="7.28125" style="0" customWidth="1"/>
    <col min="7" max="7" width="8.140625" style="0" customWidth="1"/>
    <col min="8" max="8" width="9.28125" style="0" customWidth="1"/>
    <col min="9" max="9" width="12.28125" style="0" customWidth="1"/>
    <col min="10" max="10" width="9.7109375" style="0" customWidth="1"/>
    <col min="11" max="12" width="8.421875" style="0" customWidth="1"/>
    <col min="13" max="24" width="9.28125" style="0" customWidth="1"/>
  </cols>
  <sheetData>
    <row r="1" spans="1:24" ht="15">
      <c r="A1" s="1" t="s">
        <v>843</v>
      </c>
      <c r="B1" s="2"/>
      <c r="C1" s="15"/>
      <c r="D1" s="15"/>
      <c r="E1" s="15"/>
      <c r="F1" s="15"/>
      <c r="G1" s="6"/>
      <c r="H1" s="2"/>
      <c r="I1" s="4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">
      <c r="A2" s="1" t="s">
        <v>844</v>
      </c>
      <c r="B2" s="21"/>
      <c r="C2" s="15"/>
      <c r="D2" s="15"/>
      <c r="E2" s="15"/>
      <c r="F2" s="15"/>
      <c r="G2" s="7"/>
      <c r="H2" s="7"/>
      <c r="I2" s="9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5">
      <c r="A3" s="5" t="s">
        <v>14</v>
      </c>
      <c r="B3" s="21"/>
      <c r="C3" s="15"/>
      <c r="D3" s="15"/>
      <c r="E3" s="15"/>
      <c r="F3" s="15"/>
      <c r="G3" s="7"/>
      <c r="H3" s="7"/>
      <c r="I3" s="28" t="s">
        <v>809</v>
      </c>
      <c r="J3" s="31"/>
      <c r="K3" s="31"/>
      <c r="L3" s="32"/>
      <c r="M3" s="28" t="s">
        <v>846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30"/>
    </row>
    <row r="4" spans="1:24" ht="15">
      <c r="A4" s="1" t="s">
        <v>845</v>
      </c>
      <c r="B4" s="21"/>
      <c r="C4" s="21"/>
      <c r="D4" s="7"/>
      <c r="E4" s="7"/>
      <c r="F4" s="7"/>
      <c r="G4" s="7"/>
      <c r="H4" s="7"/>
      <c r="I4" s="18"/>
      <c r="K4" s="22"/>
      <c r="L4" s="23"/>
      <c r="M4" s="17"/>
      <c r="N4" s="16"/>
      <c r="O4" s="16"/>
      <c r="P4" s="16"/>
      <c r="Q4" s="16"/>
      <c r="R4" s="16"/>
      <c r="S4" s="16"/>
      <c r="T4" s="16"/>
      <c r="U4" s="16"/>
      <c r="V4" s="16"/>
      <c r="W4" s="16"/>
      <c r="X4" s="27"/>
    </row>
    <row r="5" spans="1:24" ht="36">
      <c r="A5" s="10" t="s">
        <v>847</v>
      </c>
      <c r="B5" s="20" t="s">
        <v>848</v>
      </c>
      <c r="C5" s="20" t="s">
        <v>849</v>
      </c>
      <c r="D5" s="10" t="s">
        <v>850</v>
      </c>
      <c r="E5" s="10" t="s">
        <v>851</v>
      </c>
      <c r="F5" s="10" t="s">
        <v>852</v>
      </c>
      <c r="G5" s="11" t="s">
        <v>853</v>
      </c>
      <c r="H5" s="10" t="s">
        <v>854</v>
      </c>
      <c r="I5" s="12" t="s">
        <v>808</v>
      </c>
      <c r="J5" s="24" t="s">
        <v>11</v>
      </c>
      <c r="K5" s="24" t="s">
        <v>810</v>
      </c>
      <c r="L5" s="20" t="s">
        <v>811</v>
      </c>
      <c r="M5" s="13" t="s">
        <v>822</v>
      </c>
      <c r="N5" s="13" t="s">
        <v>823</v>
      </c>
      <c r="O5" s="13" t="s">
        <v>824</v>
      </c>
      <c r="P5" s="13" t="s">
        <v>834</v>
      </c>
      <c r="Q5" s="13" t="s">
        <v>835</v>
      </c>
      <c r="R5" s="13" t="s">
        <v>836</v>
      </c>
      <c r="S5" s="13" t="s">
        <v>837</v>
      </c>
      <c r="T5" s="13" t="s">
        <v>838</v>
      </c>
      <c r="U5" s="13" t="s">
        <v>839</v>
      </c>
      <c r="V5" s="13" t="s">
        <v>840</v>
      </c>
      <c r="W5" s="13" t="s">
        <v>841</v>
      </c>
      <c r="X5" s="13" t="s">
        <v>842</v>
      </c>
    </row>
    <row r="6" spans="1:24" ht="12">
      <c r="A6">
        <v>57187</v>
      </c>
      <c r="B6" t="s">
        <v>19</v>
      </c>
      <c r="C6" t="s">
        <v>792</v>
      </c>
      <c r="D6" t="s">
        <v>861</v>
      </c>
      <c r="E6" t="s">
        <v>862</v>
      </c>
      <c r="F6" t="s">
        <v>863</v>
      </c>
      <c r="G6" t="s">
        <v>889</v>
      </c>
      <c r="H6" t="s">
        <v>890</v>
      </c>
      <c r="I6" s="14">
        <v>12445</v>
      </c>
      <c r="J6">
        <v>4.5</v>
      </c>
      <c r="K6" s="19">
        <f>I6/(J6*8760)</f>
        <v>0.31570268899036025</v>
      </c>
      <c r="M6" s="14">
        <v>418.09700000000004</v>
      </c>
      <c r="N6" s="14">
        <v>59.152</v>
      </c>
      <c r="O6" s="14">
        <v>1564.0520000000001</v>
      </c>
      <c r="P6" s="14">
        <v>438.10900000000004</v>
      </c>
      <c r="Q6" s="14">
        <v>936.0540000000001</v>
      </c>
      <c r="R6" s="14">
        <v>1089.9460000000001</v>
      </c>
      <c r="S6" s="14">
        <v>1299.779</v>
      </c>
      <c r="T6" s="14">
        <v>1429.218</v>
      </c>
      <c r="U6" s="14">
        <v>753.3380000000001</v>
      </c>
      <c r="V6" s="14">
        <v>1154.289</v>
      </c>
      <c r="W6" s="14">
        <v>1681.9470000000001</v>
      </c>
      <c r="X6" s="14">
        <v>1621.019</v>
      </c>
    </row>
    <row r="7" spans="9:24" ht="12">
      <c r="I7" s="14"/>
      <c r="K7" s="25" t="s">
        <v>861</v>
      </c>
      <c r="L7" s="19">
        <f>SUM(I6)/(SUM(J6)*8760)</f>
        <v>0.31570268899036025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2">
      <c r="A8">
        <v>57098</v>
      </c>
      <c r="B8" t="s">
        <v>39</v>
      </c>
      <c r="C8" t="s">
        <v>689</v>
      </c>
      <c r="D8" t="s">
        <v>825</v>
      </c>
      <c r="E8" t="s">
        <v>794</v>
      </c>
      <c r="F8" t="s">
        <v>833</v>
      </c>
      <c r="G8" t="s">
        <v>889</v>
      </c>
      <c r="H8" t="s">
        <v>890</v>
      </c>
      <c r="I8" s="14">
        <v>124401</v>
      </c>
      <c r="J8">
        <v>63</v>
      </c>
      <c r="K8" s="19">
        <f>I8/(J8*8760)</f>
        <v>0.2254131332898456</v>
      </c>
      <c r="M8" s="14">
        <v>4340</v>
      </c>
      <c r="N8" s="14">
        <v>13601</v>
      </c>
      <c r="O8" s="14">
        <v>15149</v>
      </c>
      <c r="P8" s="14">
        <v>18430</v>
      </c>
      <c r="Q8" s="14">
        <v>17297</v>
      </c>
      <c r="R8" s="14">
        <v>16785</v>
      </c>
      <c r="S8" s="14">
        <v>7124</v>
      </c>
      <c r="T8" s="14">
        <v>5735</v>
      </c>
      <c r="U8" s="14">
        <v>4036</v>
      </c>
      <c r="V8" s="14">
        <v>6320</v>
      </c>
      <c r="W8" s="14">
        <v>11154</v>
      </c>
      <c r="X8" s="14">
        <v>4430</v>
      </c>
    </row>
    <row r="9" spans="1:24" ht="12">
      <c r="A9">
        <v>57379</v>
      </c>
      <c r="B9" t="s">
        <v>76</v>
      </c>
      <c r="C9" t="s">
        <v>689</v>
      </c>
      <c r="D9" t="s">
        <v>825</v>
      </c>
      <c r="E9" t="s">
        <v>794</v>
      </c>
      <c r="F9" t="s">
        <v>833</v>
      </c>
      <c r="G9" t="s">
        <v>889</v>
      </c>
      <c r="H9" t="s">
        <v>890</v>
      </c>
      <c r="I9" s="14">
        <v>124330</v>
      </c>
      <c r="J9">
        <v>65.1</v>
      </c>
      <c r="K9" s="19">
        <f>I9/(J9*8760)</f>
        <v>0.21801724077464246</v>
      </c>
      <c r="M9" s="14">
        <v>4340</v>
      </c>
      <c r="N9" s="14">
        <v>13789</v>
      </c>
      <c r="O9" s="14">
        <v>16021</v>
      </c>
      <c r="P9" s="14">
        <v>19219</v>
      </c>
      <c r="Q9" s="14">
        <v>16686</v>
      </c>
      <c r="R9" s="14">
        <v>16398</v>
      </c>
      <c r="S9" s="14">
        <v>6345</v>
      </c>
      <c r="T9" s="14">
        <v>5569</v>
      </c>
      <c r="U9" s="14">
        <v>3743</v>
      </c>
      <c r="V9" s="14">
        <v>6281</v>
      </c>
      <c r="W9" s="14">
        <v>11579</v>
      </c>
      <c r="X9" s="14">
        <v>4360</v>
      </c>
    </row>
    <row r="10" spans="9:24" ht="12">
      <c r="I10" s="14"/>
      <c r="K10" s="25" t="s">
        <v>825</v>
      </c>
      <c r="L10" s="19">
        <f>SUM(I8:I9)/(SUM(J8:J9)*8760)</f>
        <v>0.2216545649624473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12">
      <c r="A11">
        <v>7526</v>
      </c>
      <c r="B11" t="s">
        <v>906</v>
      </c>
      <c r="C11" t="s">
        <v>893</v>
      </c>
      <c r="D11" t="s">
        <v>829</v>
      </c>
      <c r="E11" t="s">
        <v>858</v>
      </c>
      <c r="F11" t="s">
        <v>833</v>
      </c>
      <c r="G11" t="s">
        <v>889</v>
      </c>
      <c r="H11" t="s">
        <v>890</v>
      </c>
      <c r="I11" s="14">
        <v>221067</v>
      </c>
      <c r="J11">
        <v>100.2</v>
      </c>
      <c r="K11" s="19">
        <f aca="true" t="shared" si="0" ref="K11:K42">I11/(J11*8760)</f>
        <v>0.25185587728652287</v>
      </c>
      <c r="M11" s="14">
        <v>6704.995</v>
      </c>
      <c r="N11" s="14">
        <v>12274.802</v>
      </c>
      <c r="O11" s="14">
        <v>17464.044</v>
      </c>
      <c r="P11" s="14">
        <v>27414.703</v>
      </c>
      <c r="Q11" s="14">
        <v>29296.412</v>
      </c>
      <c r="R11" s="14">
        <v>29128.398</v>
      </c>
      <c r="S11" s="14">
        <v>24813.376</v>
      </c>
      <c r="T11" s="14">
        <v>25927.905</v>
      </c>
      <c r="U11" s="14">
        <v>14914.911</v>
      </c>
      <c r="V11" s="14">
        <v>11870.14</v>
      </c>
      <c r="W11" s="14">
        <v>12232.546</v>
      </c>
      <c r="X11" s="14">
        <v>9024.768</v>
      </c>
    </row>
    <row r="12" spans="1:24" ht="12">
      <c r="A12">
        <v>10005</v>
      </c>
      <c r="B12" t="s">
        <v>723</v>
      </c>
      <c r="C12" t="s">
        <v>724</v>
      </c>
      <c r="D12" t="s">
        <v>829</v>
      </c>
      <c r="E12" t="s">
        <v>858</v>
      </c>
      <c r="F12" t="s">
        <v>833</v>
      </c>
      <c r="G12" t="s">
        <v>889</v>
      </c>
      <c r="H12" t="s">
        <v>890</v>
      </c>
      <c r="I12" s="14">
        <v>23562</v>
      </c>
      <c r="J12">
        <v>17.4</v>
      </c>
      <c r="K12" s="19">
        <f t="shared" si="0"/>
        <v>0.1545819555975437</v>
      </c>
      <c r="M12" s="14">
        <v>714.64</v>
      </c>
      <c r="N12" s="14">
        <v>1308.286</v>
      </c>
      <c r="O12" s="14">
        <v>1861.371</v>
      </c>
      <c r="P12" s="14">
        <v>2921.943</v>
      </c>
      <c r="Q12" s="14">
        <v>3122.502</v>
      </c>
      <c r="R12" s="14">
        <v>3104.594</v>
      </c>
      <c r="S12" s="14">
        <v>2644.686</v>
      </c>
      <c r="T12" s="14">
        <v>2763.476</v>
      </c>
      <c r="U12" s="14">
        <v>1589.6770000000001</v>
      </c>
      <c r="V12" s="14">
        <v>1265.156</v>
      </c>
      <c r="W12" s="14">
        <v>1303.7820000000002</v>
      </c>
      <c r="X12" s="14">
        <v>961.8870000000001</v>
      </c>
    </row>
    <row r="13" spans="1:24" ht="12">
      <c r="A13">
        <v>10027</v>
      </c>
      <c r="B13" t="s">
        <v>721</v>
      </c>
      <c r="C13" t="s">
        <v>722</v>
      </c>
      <c r="D13" t="s">
        <v>829</v>
      </c>
      <c r="E13" t="s">
        <v>858</v>
      </c>
      <c r="F13" t="s">
        <v>833</v>
      </c>
      <c r="G13" t="s">
        <v>889</v>
      </c>
      <c r="H13" t="s">
        <v>890</v>
      </c>
      <c r="I13" s="14">
        <v>46718</v>
      </c>
      <c r="J13">
        <v>25.4</v>
      </c>
      <c r="K13" s="19">
        <f t="shared" si="0"/>
        <v>0.20996476467838782</v>
      </c>
      <c r="M13" s="14">
        <v>1416.963</v>
      </c>
      <c r="N13" s="14">
        <v>2594.029</v>
      </c>
      <c r="O13" s="14">
        <v>3690.6690000000003</v>
      </c>
      <c r="P13" s="14">
        <v>5793.5380000000005</v>
      </c>
      <c r="Q13" s="14">
        <v>6191.1990000000005</v>
      </c>
      <c r="R13" s="14">
        <v>6155.693</v>
      </c>
      <c r="S13" s="14">
        <v>5243.801</v>
      </c>
      <c r="T13" s="14">
        <v>5479.334</v>
      </c>
      <c r="U13" s="14">
        <v>3151.962</v>
      </c>
      <c r="V13" s="14">
        <v>2508.512</v>
      </c>
      <c r="W13" s="14">
        <v>2585.099</v>
      </c>
      <c r="X13" s="14">
        <v>1907.201</v>
      </c>
    </row>
    <row r="14" spans="1:24" ht="12">
      <c r="A14">
        <v>10191</v>
      </c>
      <c r="B14" t="s">
        <v>725</v>
      </c>
      <c r="C14" t="s">
        <v>726</v>
      </c>
      <c r="D14" t="s">
        <v>829</v>
      </c>
      <c r="E14" t="s">
        <v>858</v>
      </c>
      <c r="F14" t="s">
        <v>833</v>
      </c>
      <c r="G14" t="s">
        <v>889</v>
      </c>
      <c r="H14" t="s">
        <v>890</v>
      </c>
      <c r="I14" s="14">
        <v>15402</v>
      </c>
      <c r="J14">
        <v>8.7</v>
      </c>
      <c r="K14" s="19">
        <f t="shared" si="0"/>
        <v>0.20209415840025194</v>
      </c>
      <c r="M14" s="14">
        <v>467.144</v>
      </c>
      <c r="N14" s="14">
        <v>855.2</v>
      </c>
      <c r="O14" s="14">
        <v>1216.741</v>
      </c>
      <c r="P14" s="14">
        <v>1910.015</v>
      </c>
      <c r="Q14" s="14">
        <v>2041.116</v>
      </c>
      <c r="R14" s="14">
        <v>2029.41</v>
      </c>
      <c r="S14" s="14">
        <v>1728.777</v>
      </c>
      <c r="T14" s="14">
        <v>1806.428</v>
      </c>
      <c r="U14" s="14">
        <v>1039.14</v>
      </c>
      <c r="V14" s="14">
        <v>827.0070000000001</v>
      </c>
      <c r="W14" s="14">
        <v>852.2560000000001</v>
      </c>
      <c r="X14" s="14">
        <v>628.7660000000001</v>
      </c>
    </row>
    <row r="15" spans="1:24" ht="12">
      <c r="A15">
        <v>10586</v>
      </c>
      <c r="B15" t="s">
        <v>735</v>
      </c>
      <c r="C15" t="s">
        <v>736</v>
      </c>
      <c r="D15" t="s">
        <v>829</v>
      </c>
      <c r="E15" t="s">
        <v>858</v>
      </c>
      <c r="F15" t="s">
        <v>833</v>
      </c>
      <c r="G15" t="s">
        <v>889</v>
      </c>
      <c r="H15" t="s">
        <v>890</v>
      </c>
      <c r="I15" s="14">
        <v>177404</v>
      </c>
      <c r="J15">
        <v>59.6</v>
      </c>
      <c r="K15" s="19">
        <f t="shared" si="0"/>
        <v>0.3397919156630198</v>
      </c>
      <c r="M15" s="14">
        <v>8643</v>
      </c>
      <c r="N15" s="14">
        <v>9903</v>
      </c>
      <c r="O15" s="14">
        <v>19585</v>
      </c>
      <c r="P15" s="14">
        <v>23881</v>
      </c>
      <c r="Q15" s="14">
        <v>21815</v>
      </c>
      <c r="R15" s="14">
        <v>23381</v>
      </c>
      <c r="S15" s="14">
        <v>15642</v>
      </c>
      <c r="T15" s="14">
        <v>17231</v>
      </c>
      <c r="U15" s="14">
        <v>7831</v>
      </c>
      <c r="V15" s="14">
        <v>9540</v>
      </c>
      <c r="W15" s="14">
        <v>13232</v>
      </c>
      <c r="X15" s="14">
        <v>6720</v>
      </c>
    </row>
    <row r="16" spans="1:24" ht="12">
      <c r="A16">
        <v>10597</v>
      </c>
      <c r="B16" t="s">
        <v>728</v>
      </c>
      <c r="C16" t="s">
        <v>736</v>
      </c>
      <c r="D16" t="s">
        <v>829</v>
      </c>
      <c r="E16" t="s">
        <v>858</v>
      </c>
      <c r="F16" t="s">
        <v>833</v>
      </c>
      <c r="G16" t="s">
        <v>889</v>
      </c>
      <c r="H16" t="s">
        <v>890</v>
      </c>
      <c r="I16" s="14">
        <v>66011</v>
      </c>
      <c r="J16">
        <v>29</v>
      </c>
      <c r="K16" s="19">
        <f t="shared" si="0"/>
        <v>0.2598449063139663</v>
      </c>
      <c r="M16" s="14">
        <v>2989</v>
      </c>
      <c r="N16" s="14">
        <v>3889</v>
      </c>
      <c r="O16" s="14">
        <v>7512</v>
      </c>
      <c r="P16" s="14">
        <v>9217</v>
      </c>
      <c r="Q16" s="14">
        <v>8132</v>
      </c>
      <c r="R16" s="14">
        <v>8114</v>
      </c>
      <c r="S16" s="14">
        <v>5458</v>
      </c>
      <c r="T16" s="14">
        <v>6174</v>
      </c>
      <c r="U16" s="14">
        <v>2817</v>
      </c>
      <c r="V16" s="14">
        <v>3847</v>
      </c>
      <c r="W16" s="14">
        <v>5544</v>
      </c>
      <c r="X16" s="14">
        <v>2318</v>
      </c>
    </row>
    <row r="17" spans="1:24" ht="12">
      <c r="A17">
        <v>10718</v>
      </c>
      <c r="B17" t="s">
        <v>731</v>
      </c>
      <c r="C17" t="s">
        <v>732</v>
      </c>
      <c r="D17" t="s">
        <v>829</v>
      </c>
      <c r="E17" t="s">
        <v>858</v>
      </c>
      <c r="F17" t="s">
        <v>833</v>
      </c>
      <c r="G17" t="s">
        <v>889</v>
      </c>
      <c r="H17" t="s">
        <v>890</v>
      </c>
      <c r="I17" s="14">
        <v>37109</v>
      </c>
      <c r="J17">
        <v>11.7</v>
      </c>
      <c r="K17" s="19">
        <f t="shared" si="0"/>
        <v>0.36206728330016</v>
      </c>
      <c r="M17" s="14">
        <v>1125.521</v>
      </c>
      <c r="N17" s="14">
        <v>2060.487</v>
      </c>
      <c r="O17" s="14">
        <v>2931.569</v>
      </c>
      <c r="P17" s="14">
        <v>4601.918000000001</v>
      </c>
      <c r="Q17" s="14">
        <v>4917.7880000000005</v>
      </c>
      <c r="R17" s="14">
        <v>4889.584</v>
      </c>
      <c r="S17" s="14">
        <v>4165.251</v>
      </c>
      <c r="T17" s="14">
        <v>4352.339</v>
      </c>
      <c r="U17" s="14">
        <v>2503.664</v>
      </c>
      <c r="V17" s="14">
        <v>1992.5590000000002</v>
      </c>
      <c r="W17" s="14">
        <v>2053.3940000000002</v>
      </c>
      <c r="X17" s="14">
        <v>1514.9260000000002</v>
      </c>
    </row>
    <row r="18" spans="1:24" ht="12">
      <c r="A18">
        <v>10738</v>
      </c>
      <c r="B18" t="s">
        <v>738</v>
      </c>
      <c r="C18" t="s">
        <v>739</v>
      </c>
      <c r="D18" t="s">
        <v>829</v>
      </c>
      <c r="E18" t="s">
        <v>858</v>
      </c>
      <c r="F18" t="s">
        <v>833</v>
      </c>
      <c r="G18" t="s">
        <v>889</v>
      </c>
      <c r="H18" t="s">
        <v>890</v>
      </c>
      <c r="I18" s="14">
        <v>12755</v>
      </c>
      <c r="J18">
        <v>13</v>
      </c>
      <c r="K18" s="19">
        <f t="shared" si="0"/>
        <v>0.11200386371619249</v>
      </c>
      <c r="M18" s="14">
        <v>386.86</v>
      </c>
      <c r="N18" s="14">
        <v>708.225</v>
      </c>
      <c r="O18" s="14">
        <v>1007.6310000000001</v>
      </c>
      <c r="P18" s="14">
        <v>1581.758</v>
      </c>
      <c r="Q18" s="14">
        <v>1690.328</v>
      </c>
      <c r="R18" s="14">
        <v>1680.634</v>
      </c>
      <c r="S18" s="14">
        <v>1431.6680000000001</v>
      </c>
      <c r="T18" s="14">
        <v>1495.9740000000002</v>
      </c>
      <c r="U18" s="14">
        <v>860.552</v>
      </c>
      <c r="V18" s="14">
        <v>684.8770000000001</v>
      </c>
      <c r="W18" s="14">
        <v>705.787</v>
      </c>
      <c r="X18" s="14">
        <v>520.706</v>
      </c>
    </row>
    <row r="19" spans="1:24" ht="12">
      <c r="A19">
        <v>10815</v>
      </c>
      <c r="B19" t="s">
        <v>729</v>
      </c>
      <c r="C19" t="s">
        <v>730</v>
      </c>
      <c r="D19" t="s">
        <v>829</v>
      </c>
      <c r="E19" t="s">
        <v>858</v>
      </c>
      <c r="F19" t="s">
        <v>833</v>
      </c>
      <c r="G19" t="s">
        <v>889</v>
      </c>
      <c r="H19" t="s">
        <v>890</v>
      </c>
      <c r="I19" s="14">
        <v>37271</v>
      </c>
      <c r="J19">
        <v>24</v>
      </c>
      <c r="K19" s="19">
        <f t="shared" si="0"/>
        <v>0.1772783485540335</v>
      </c>
      <c r="M19" s="14">
        <v>1130.434</v>
      </c>
      <c r="N19" s="14">
        <v>2069.482</v>
      </c>
      <c r="O19" s="14">
        <v>2944.367</v>
      </c>
      <c r="P19" s="14">
        <v>4622.008</v>
      </c>
      <c r="Q19" s="14">
        <v>4939.256</v>
      </c>
      <c r="R19" s="14">
        <v>4910.93</v>
      </c>
      <c r="S19" s="14">
        <v>4183.435</v>
      </c>
      <c r="T19" s="14">
        <v>4371.34</v>
      </c>
      <c r="U19" s="14">
        <v>2514.5930000000003</v>
      </c>
      <c r="V19" s="14">
        <v>2001.258</v>
      </c>
      <c r="W19" s="14">
        <v>2062.358</v>
      </c>
      <c r="X19" s="14">
        <v>1521.539</v>
      </c>
    </row>
    <row r="20" spans="1:24" ht="12">
      <c r="A20">
        <v>50001</v>
      </c>
      <c r="B20" t="s">
        <v>733</v>
      </c>
      <c r="C20" t="s">
        <v>734</v>
      </c>
      <c r="D20" t="s">
        <v>829</v>
      </c>
      <c r="E20" t="s">
        <v>858</v>
      </c>
      <c r="F20" t="s">
        <v>833</v>
      </c>
      <c r="G20" t="s">
        <v>889</v>
      </c>
      <c r="H20" t="s">
        <v>890</v>
      </c>
      <c r="I20" s="14">
        <v>9054</v>
      </c>
      <c r="J20">
        <v>10.9</v>
      </c>
      <c r="K20" s="19">
        <f t="shared" si="0"/>
        <v>0.09482216915923086</v>
      </c>
      <c r="M20" s="14">
        <v>274.60900000000004</v>
      </c>
      <c r="N20" s="14">
        <v>502.726</v>
      </c>
      <c r="O20" s="14">
        <v>715.2560000000001</v>
      </c>
      <c r="P20" s="14">
        <v>1122.794</v>
      </c>
      <c r="Q20" s="14">
        <v>1199.861</v>
      </c>
      <c r="R20" s="14">
        <v>1192.98</v>
      </c>
      <c r="S20" s="14">
        <v>1016.254</v>
      </c>
      <c r="T20" s="14">
        <v>1061.901</v>
      </c>
      <c r="U20" s="14">
        <v>610.854</v>
      </c>
      <c r="V20" s="14">
        <v>486.15200000000004</v>
      </c>
      <c r="W20" s="14">
        <v>500.995</v>
      </c>
      <c r="X20" s="14">
        <v>369.618</v>
      </c>
    </row>
    <row r="21" spans="1:24" ht="12">
      <c r="A21">
        <v>50276</v>
      </c>
      <c r="B21" t="s">
        <v>746</v>
      </c>
      <c r="C21" t="s">
        <v>746</v>
      </c>
      <c r="D21" t="s">
        <v>829</v>
      </c>
      <c r="E21" t="s">
        <v>858</v>
      </c>
      <c r="F21" t="s">
        <v>833</v>
      </c>
      <c r="G21" t="s">
        <v>889</v>
      </c>
      <c r="H21" t="s">
        <v>890</v>
      </c>
      <c r="I21" s="14">
        <v>15499</v>
      </c>
      <c r="J21">
        <v>7.5</v>
      </c>
      <c r="K21" s="19">
        <f t="shared" si="0"/>
        <v>0.23590563165905631</v>
      </c>
      <c r="M21" s="14">
        <v>470.08700000000005</v>
      </c>
      <c r="N21" s="14">
        <v>860.586</v>
      </c>
      <c r="O21" s="14">
        <v>1224.404</v>
      </c>
      <c r="P21" s="14">
        <v>1922.044</v>
      </c>
      <c r="Q21" s="14">
        <v>2053.97</v>
      </c>
      <c r="R21" s="14">
        <v>2042.191</v>
      </c>
      <c r="S21" s="14">
        <v>1739.665</v>
      </c>
      <c r="T21" s="14">
        <v>1817.805</v>
      </c>
      <c r="U21" s="14">
        <v>1045.684</v>
      </c>
      <c r="V21" s="14">
        <v>832.215</v>
      </c>
      <c r="W21" s="14">
        <v>857.623</v>
      </c>
      <c r="X21" s="14">
        <v>632.726</v>
      </c>
    </row>
    <row r="22" spans="1:24" ht="12">
      <c r="A22">
        <v>50281</v>
      </c>
      <c r="B22" t="s">
        <v>747</v>
      </c>
      <c r="C22" t="s">
        <v>732</v>
      </c>
      <c r="D22" t="s">
        <v>829</v>
      </c>
      <c r="E22" t="s">
        <v>858</v>
      </c>
      <c r="F22" t="s">
        <v>833</v>
      </c>
      <c r="G22" t="s">
        <v>889</v>
      </c>
      <c r="H22" t="s">
        <v>890</v>
      </c>
      <c r="I22" s="14">
        <v>74801</v>
      </c>
      <c r="J22">
        <v>27.6</v>
      </c>
      <c r="K22" s="19">
        <f t="shared" si="0"/>
        <v>0.30938141089272714</v>
      </c>
      <c r="M22" s="14">
        <v>2268.726</v>
      </c>
      <c r="N22" s="14">
        <v>4153.345</v>
      </c>
      <c r="O22" s="14">
        <v>5909.195000000001</v>
      </c>
      <c r="P22" s="14">
        <v>9276.134</v>
      </c>
      <c r="Q22" s="14">
        <v>9912.836000000001</v>
      </c>
      <c r="R22" s="14">
        <v>9855.986</v>
      </c>
      <c r="S22" s="14">
        <v>8395.94</v>
      </c>
      <c r="T22" s="14">
        <v>8773.056</v>
      </c>
      <c r="U22" s="14">
        <v>5046.661</v>
      </c>
      <c r="V22" s="14">
        <v>4016.422</v>
      </c>
      <c r="W22" s="14">
        <v>4139.0470000000005</v>
      </c>
      <c r="X22" s="14">
        <v>3053.652</v>
      </c>
    </row>
    <row r="23" spans="1:24" ht="12">
      <c r="A23">
        <v>50386</v>
      </c>
      <c r="B23" t="s">
        <v>755</v>
      </c>
      <c r="C23" t="s">
        <v>756</v>
      </c>
      <c r="D23" t="s">
        <v>829</v>
      </c>
      <c r="E23" t="s">
        <v>858</v>
      </c>
      <c r="F23" t="s">
        <v>833</v>
      </c>
      <c r="G23" t="s">
        <v>889</v>
      </c>
      <c r="H23" t="s">
        <v>890</v>
      </c>
      <c r="I23" s="14">
        <v>34657</v>
      </c>
      <c r="J23">
        <v>16</v>
      </c>
      <c r="K23" s="19">
        <f t="shared" si="0"/>
        <v>0.24726740867579908</v>
      </c>
      <c r="M23" s="14">
        <v>1051.152</v>
      </c>
      <c r="N23" s="14">
        <v>1924.3390000000002</v>
      </c>
      <c r="O23" s="14">
        <v>2737.864</v>
      </c>
      <c r="P23" s="14">
        <v>4297.843</v>
      </c>
      <c r="Q23" s="14">
        <v>4592.842000000001</v>
      </c>
      <c r="R23" s="14">
        <v>4566.502</v>
      </c>
      <c r="S23" s="14">
        <v>3890.03</v>
      </c>
      <c r="T23" s="14">
        <v>4064.7560000000003</v>
      </c>
      <c r="U23" s="14">
        <v>2338.233</v>
      </c>
      <c r="V23" s="14">
        <v>1860.8990000000001</v>
      </c>
      <c r="W23" s="14">
        <v>1917.7140000000002</v>
      </c>
      <c r="X23" s="14">
        <v>1414.826</v>
      </c>
    </row>
    <row r="24" spans="1:24" ht="12">
      <c r="A24">
        <v>50485</v>
      </c>
      <c r="B24" t="s">
        <v>748</v>
      </c>
      <c r="C24" t="s">
        <v>734</v>
      </c>
      <c r="D24" t="s">
        <v>829</v>
      </c>
      <c r="E24" t="s">
        <v>858</v>
      </c>
      <c r="F24" t="s">
        <v>833</v>
      </c>
      <c r="G24" t="s">
        <v>889</v>
      </c>
      <c r="H24" t="s">
        <v>890</v>
      </c>
      <c r="I24" s="14">
        <v>45575</v>
      </c>
      <c r="J24">
        <v>25.1</v>
      </c>
      <c r="K24" s="19">
        <f t="shared" si="0"/>
        <v>0.2072759191544325</v>
      </c>
      <c r="M24" s="14">
        <v>1382.296</v>
      </c>
      <c r="N24" s="14">
        <v>2530.5640000000003</v>
      </c>
      <c r="O24" s="14">
        <v>3600.3740000000003</v>
      </c>
      <c r="P24" s="14">
        <v>5651.794</v>
      </c>
      <c r="Q24" s="14">
        <v>6039.725</v>
      </c>
      <c r="R24" s="14">
        <v>6005.088000000001</v>
      </c>
      <c r="S24" s="14">
        <v>5115.506</v>
      </c>
      <c r="T24" s="14">
        <v>5345.277</v>
      </c>
      <c r="U24" s="14">
        <v>3074.846</v>
      </c>
      <c r="V24" s="14">
        <v>2447.139</v>
      </c>
      <c r="W24" s="14">
        <v>2521.8520000000003</v>
      </c>
      <c r="X24" s="14">
        <v>1860.539</v>
      </c>
    </row>
    <row r="25" spans="1:24" ht="12">
      <c r="A25">
        <v>50532</v>
      </c>
      <c r="B25" t="s">
        <v>749</v>
      </c>
      <c r="C25" t="s">
        <v>734</v>
      </c>
      <c r="D25" t="s">
        <v>829</v>
      </c>
      <c r="E25" t="s">
        <v>858</v>
      </c>
      <c r="F25" t="s">
        <v>833</v>
      </c>
      <c r="G25" t="s">
        <v>889</v>
      </c>
      <c r="H25" t="s">
        <v>890</v>
      </c>
      <c r="I25" s="14">
        <v>61934</v>
      </c>
      <c r="J25">
        <v>17.6</v>
      </c>
      <c r="K25" s="19">
        <f t="shared" si="0"/>
        <v>0.40170973432959733</v>
      </c>
      <c r="M25" s="14">
        <v>1878.468</v>
      </c>
      <c r="N25" s="14">
        <v>3438.9010000000003</v>
      </c>
      <c r="O25" s="14">
        <v>4892.716</v>
      </c>
      <c r="P25" s="14">
        <v>7680.487</v>
      </c>
      <c r="Q25" s="14">
        <v>8207.665</v>
      </c>
      <c r="R25" s="14">
        <v>8160.595</v>
      </c>
      <c r="S25" s="14">
        <v>6951.701</v>
      </c>
      <c r="T25" s="14">
        <v>7263.946</v>
      </c>
      <c r="U25" s="14">
        <v>4178.553</v>
      </c>
      <c r="V25" s="14">
        <v>3325.531</v>
      </c>
      <c r="W25" s="14">
        <v>3427.063</v>
      </c>
      <c r="X25" s="14">
        <v>2528.3740000000003</v>
      </c>
    </row>
    <row r="26" spans="1:24" ht="12">
      <c r="A26">
        <v>50533</v>
      </c>
      <c r="B26" t="s">
        <v>750</v>
      </c>
      <c r="C26" t="s">
        <v>751</v>
      </c>
      <c r="D26" t="s">
        <v>829</v>
      </c>
      <c r="E26" t="s">
        <v>858</v>
      </c>
      <c r="F26" t="s">
        <v>833</v>
      </c>
      <c r="G26" t="s">
        <v>889</v>
      </c>
      <c r="H26" t="s">
        <v>890</v>
      </c>
      <c r="I26" s="14">
        <v>37867</v>
      </c>
      <c r="J26">
        <v>19</v>
      </c>
      <c r="K26" s="19">
        <f t="shared" si="0"/>
        <v>0.22751141552511417</v>
      </c>
      <c r="M26" s="14">
        <v>1148.512</v>
      </c>
      <c r="N26" s="14">
        <v>2102.575</v>
      </c>
      <c r="O26" s="14">
        <v>2991.45</v>
      </c>
      <c r="P26" s="14">
        <v>4695.918000000001</v>
      </c>
      <c r="Q26" s="14">
        <v>5018.24</v>
      </c>
      <c r="R26" s="14">
        <v>4989.46</v>
      </c>
      <c r="S26" s="14">
        <v>4250.332</v>
      </c>
      <c r="T26" s="14">
        <v>4441.242</v>
      </c>
      <c r="U26" s="14">
        <v>2554.804</v>
      </c>
      <c r="V26" s="14">
        <v>2033.26</v>
      </c>
      <c r="W26" s="14">
        <v>2095.337</v>
      </c>
      <c r="X26" s="14">
        <v>1545.87</v>
      </c>
    </row>
    <row r="27" spans="1:24" ht="12">
      <c r="A27">
        <v>50534</v>
      </c>
      <c r="B27" t="s">
        <v>752</v>
      </c>
      <c r="C27" t="s">
        <v>734</v>
      </c>
      <c r="D27" t="s">
        <v>829</v>
      </c>
      <c r="E27" t="s">
        <v>858</v>
      </c>
      <c r="F27" t="s">
        <v>833</v>
      </c>
      <c r="G27" t="s">
        <v>889</v>
      </c>
      <c r="H27" t="s">
        <v>890</v>
      </c>
      <c r="I27" s="14">
        <v>24219</v>
      </c>
      <c r="J27">
        <v>18</v>
      </c>
      <c r="K27" s="19">
        <f t="shared" si="0"/>
        <v>0.1535958904109589</v>
      </c>
      <c r="M27" s="14">
        <v>734.567</v>
      </c>
      <c r="N27" s="14">
        <v>1344.766</v>
      </c>
      <c r="O27" s="14">
        <v>1913.2740000000001</v>
      </c>
      <c r="P27" s="14">
        <v>3003.418</v>
      </c>
      <c r="Q27" s="14">
        <v>3209.569</v>
      </c>
      <c r="R27" s="14">
        <v>3191.1620000000003</v>
      </c>
      <c r="S27" s="14">
        <v>2718.43</v>
      </c>
      <c r="T27" s="14">
        <v>2840.532</v>
      </c>
      <c r="U27" s="14">
        <v>1634.0030000000002</v>
      </c>
      <c r="V27" s="14">
        <v>1300.433</v>
      </c>
      <c r="W27" s="14">
        <v>1340.1370000000002</v>
      </c>
      <c r="X27" s="14">
        <v>988.7090000000001</v>
      </c>
    </row>
    <row r="28" spans="1:24" ht="12">
      <c r="A28">
        <v>50535</v>
      </c>
      <c r="B28" t="s">
        <v>753</v>
      </c>
      <c r="C28" t="s">
        <v>741</v>
      </c>
      <c r="D28" t="s">
        <v>829</v>
      </c>
      <c r="E28" t="s">
        <v>858</v>
      </c>
      <c r="F28" t="s">
        <v>833</v>
      </c>
      <c r="G28" t="s">
        <v>889</v>
      </c>
      <c r="H28" t="s">
        <v>890</v>
      </c>
      <c r="I28" s="14">
        <v>52921</v>
      </c>
      <c r="J28">
        <v>29.9</v>
      </c>
      <c r="K28" s="19">
        <f t="shared" si="0"/>
        <v>0.202047158717796</v>
      </c>
      <c r="M28" s="14">
        <v>1605.102</v>
      </c>
      <c r="N28" s="14">
        <v>2938.452</v>
      </c>
      <c r="O28" s="14">
        <v>4180.6990000000005</v>
      </c>
      <c r="P28" s="14">
        <v>6562.777</v>
      </c>
      <c r="Q28" s="14">
        <v>7013.238</v>
      </c>
      <c r="R28" s="14">
        <v>6973.017000000001</v>
      </c>
      <c r="S28" s="14">
        <v>5940.048000000001</v>
      </c>
      <c r="T28" s="14">
        <v>6206.854</v>
      </c>
      <c r="U28" s="14">
        <v>3570.465</v>
      </c>
      <c r="V28" s="14">
        <v>2841.581</v>
      </c>
      <c r="W28" s="14">
        <v>2928.337</v>
      </c>
      <c r="X28" s="14">
        <v>2160.43</v>
      </c>
    </row>
    <row r="29" spans="1:24" ht="12">
      <c r="A29">
        <v>50536</v>
      </c>
      <c r="B29" t="s">
        <v>742</v>
      </c>
      <c r="C29" t="s">
        <v>742</v>
      </c>
      <c r="D29" t="s">
        <v>829</v>
      </c>
      <c r="E29" t="s">
        <v>858</v>
      </c>
      <c r="F29" t="s">
        <v>833</v>
      </c>
      <c r="G29" t="s">
        <v>889</v>
      </c>
      <c r="H29" t="s">
        <v>890</v>
      </c>
      <c r="I29" s="14">
        <v>170379</v>
      </c>
      <c r="J29">
        <v>76.9</v>
      </c>
      <c r="K29" s="19">
        <f t="shared" si="0"/>
        <v>0.25292142437251725</v>
      </c>
      <c r="M29" s="14">
        <v>8054</v>
      </c>
      <c r="N29" s="14">
        <v>12600</v>
      </c>
      <c r="O29" s="14">
        <v>14787</v>
      </c>
      <c r="P29" s="14">
        <v>27472</v>
      </c>
      <c r="Q29" s="14">
        <v>25350</v>
      </c>
      <c r="R29" s="14">
        <v>20787</v>
      </c>
      <c r="S29" s="14">
        <v>14069</v>
      </c>
      <c r="T29" s="14">
        <v>15569</v>
      </c>
      <c r="U29" s="14">
        <v>6593</v>
      </c>
      <c r="V29" s="14">
        <v>9346</v>
      </c>
      <c r="W29" s="14">
        <v>11878</v>
      </c>
      <c r="X29" s="14">
        <v>3874</v>
      </c>
    </row>
    <row r="30" spans="1:24" ht="12">
      <c r="A30">
        <v>50552</v>
      </c>
      <c r="B30" t="s">
        <v>740</v>
      </c>
      <c r="C30" t="s">
        <v>744</v>
      </c>
      <c r="D30" t="s">
        <v>829</v>
      </c>
      <c r="E30" t="s">
        <v>858</v>
      </c>
      <c r="F30" t="s">
        <v>833</v>
      </c>
      <c r="G30" t="s">
        <v>889</v>
      </c>
      <c r="H30" t="s">
        <v>890</v>
      </c>
      <c r="I30" s="14">
        <v>68323</v>
      </c>
      <c r="J30">
        <v>39.7</v>
      </c>
      <c r="K30" s="19">
        <f t="shared" si="0"/>
        <v>0.19645917440161945</v>
      </c>
      <c r="M30" s="14">
        <v>3940</v>
      </c>
      <c r="N30" s="14">
        <v>5033</v>
      </c>
      <c r="O30" s="14">
        <v>7404</v>
      </c>
      <c r="P30" s="14">
        <v>6445</v>
      </c>
      <c r="Q30" s="14">
        <v>3991</v>
      </c>
      <c r="R30" s="14">
        <v>9239</v>
      </c>
      <c r="S30" s="14">
        <v>8079</v>
      </c>
      <c r="T30" s="14">
        <v>8142</v>
      </c>
      <c r="U30" s="14">
        <v>4533</v>
      </c>
      <c r="V30" s="14">
        <v>3978</v>
      </c>
      <c r="W30" s="14">
        <v>4477</v>
      </c>
      <c r="X30" s="14">
        <v>3062</v>
      </c>
    </row>
    <row r="31" spans="1:24" ht="12">
      <c r="A31">
        <v>50553</v>
      </c>
      <c r="B31" t="s">
        <v>745</v>
      </c>
      <c r="C31" t="s">
        <v>761</v>
      </c>
      <c r="D31" t="s">
        <v>829</v>
      </c>
      <c r="E31" t="s">
        <v>858</v>
      </c>
      <c r="F31" t="s">
        <v>833</v>
      </c>
      <c r="G31" t="s">
        <v>889</v>
      </c>
      <c r="H31" t="s">
        <v>890</v>
      </c>
      <c r="I31" s="14">
        <v>52168</v>
      </c>
      <c r="J31">
        <v>21.1</v>
      </c>
      <c r="K31" s="19">
        <f t="shared" si="0"/>
        <v>0.28223939059490577</v>
      </c>
      <c r="M31" s="14">
        <v>1582.2630000000001</v>
      </c>
      <c r="N31" s="14">
        <v>2896.6420000000003</v>
      </c>
      <c r="O31" s="14">
        <v>4121.213000000001</v>
      </c>
      <c r="P31" s="14">
        <v>6469.397</v>
      </c>
      <c r="Q31" s="14">
        <v>6913.448</v>
      </c>
      <c r="R31" s="14">
        <v>6873.8</v>
      </c>
      <c r="S31" s="14">
        <v>5855.529</v>
      </c>
      <c r="T31" s="14">
        <v>6118.5380000000005</v>
      </c>
      <c r="U31" s="14">
        <v>3519.6620000000003</v>
      </c>
      <c r="V31" s="14">
        <v>2801.148</v>
      </c>
      <c r="W31" s="14">
        <v>2886.67</v>
      </c>
      <c r="X31" s="14">
        <v>2129.69</v>
      </c>
    </row>
    <row r="32" spans="1:24" ht="12">
      <c r="A32">
        <v>50690</v>
      </c>
      <c r="B32" t="s">
        <v>757</v>
      </c>
      <c r="C32" t="s">
        <v>736</v>
      </c>
      <c r="D32" t="s">
        <v>829</v>
      </c>
      <c r="E32" t="s">
        <v>858</v>
      </c>
      <c r="F32" t="s">
        <v>833</v>
      </c>
      <c r="G32" t="s">
        <v>889</v>
      </c>
      <c r="H32" t="s">
        <v>890</v>
      </c>
      <c r="I32" s="14">
        <v>130964</v>
      </c>
      <c r="J32">
        <v>43.4</v>
      </c>
      <c r="K32" s="19">
        <f t="shared" si="0"/>
        <v>0.344475306693601</v>
      </c>
      <c r="M32" s="14">
        <v>4308</v>
      </c>
      <c r="N32" s="14">
        <v>7099</v>
      </c>
      <c r="O32" s="14">
        <v>14522</v>
      </c>
      <c r="P32" s="14">
        <v>16243</v>
      </c>
      <c r="Q32" s="14">
        <v>17560</v>
      </c>
      <c r="R32" s="14">
        <v>18567</v>
      </c>
      <c r="S32" s="14">
        <v>15041</v>
      </c>
      <c r="T32" s="14">
        <v>14326</v>
      </c>
      <c r="U32" s="14">
        <v>9320</v>
      </c>
      <c r="V32" s="14">
        <v>8297</v>
      </c>
      <c r="W32" s="14">
        <v>4425</v>
      </c>
      <c r="X32" s="14">
        <v>1256</v>
      </c>
    </row>
    <row r="33" spans="1:24" ht="12">
      <c r="A33">
        <v>50712</v>
      </c>
      <c r="B33" t="s">
        <v>758</v>
      </c>
      <c r="C33" t="s">
        <v>759</v>
      </c>
      <c r="D33" t="s">
        <v>829</v>
      </c>
      <c r="E33" t="s">
        <v>858</v>
      </c>
      <c r="F33" t="s">
        <v>833</v>
      </c>
      <c r="G33" t="s">
        <v>889</v>
      </c>
      <c r="H33" t="s">
        <v>890</v>
      </c>
      <c r="I33" s="14">
        <v>426801</v>
      </c>
      <c r="J33">
        <v>332.5</v>
      </c>
      <c r="K33" s="19">
        <f t="shared" si="0"/>
        <v>0.14653105366155114</v>
      </c>
      <c r="M33" s="14">
        <v>433</v>
      </c>
      <c r="N33" s="14">
        <v>19070</v>
      </c>
      <c r="O33" s="14">
        <v>19788</v>
      </c>
      <c r="P33" s="14">
        <v>50786</v>
      </c>
      <c r="Q33" s="14">
        <v>66216</v>
      </c>
      <c r="R33" s="14">
        <v>64876</v>
      </c>
      <c r="S33" s="14">
        <v>71383</v>
      </c>
      <c r="T33" s="14">
        <v>72463</v>
      </c>
      <c r="U33" s="14">
        <v>40049</v>
      </c>
      <c r="V33" s="14">
        <v>17597</v>
      </c>
      <c r="W33" s="14">
        <v>2023</v>
      </c>
      <c r="X33" s="14">
        <v>2117</v>
      </c>
    </row>
    <row r="34" spans="1:24" ht="12">
      <c r="A34">
        <v>50754</v>
      </c>
      <c r="B34" t="s">
        <v>743</v>
      </c>
      <c r="C34" t="s">
        <v>754</v>
      </c>
      <c r="D34" t="s">
        <v>829</v>
      </c>
      <c r="E34" t="s">
        <v>858</v>
      </c>
      <c r="F34" t="s">
        <v>833</v>
      </c>
      <c r="G34" t="s">
        <v>889</v>
      </c>
      <c r="H34" t="s">
        <v>890</v>
      </c>
      <c r="I34" s="14">
        <v>68361</v>
      </c>
      <c r="J34">
        <v>34.5</v>
      </c>
      <c r="K34" s="19">
        <f t="shared" si="0"/>
        <v>0.22619614850109193</v>
      </c>
      <c r="M34" s="14">
        <v>2508</v>
      </c>
      <c r="N34" s="14">
        <v>2780</v>
      </c>
      <c r="O34" s="14">
        <v>7005</v>
      </c>
      <c r="P34" s="14">
        <v>10584</v>
      </c>
      <c r="Q34" s="14">
        <v>8965</v>
      </c>
      <c r="R34" s="14">
        <v>10223</v>
      </c>
      <c r="S34" s="14">
        <v>5880</v>
      </c>
      <c r="T34" s="14">
        <v>6494</v>
      </c>
      <c r="U34" s="14">
        <v>3347</v>
      </c>
      <c r="V34" s="14">
        <v>3980</v>
      </c>
      <c r="W34" s="14">
        <v>4562</v>
      </c>
      <c r="X34" s="14">
        <v>2033</v>
      </c>
    </row>
    <row r="35" spans="1:24" ht="12">
      <c r="A35">
        <v>50818</v>
      </c>
      <c r="B35" t="s">
        <v>762</v>
      </c>
      <c r="C35" t="s">
        <v>734</v>
      </c>
      <c r="D35" t="s">
        <v>829</v>
      </c>
      <c r="E35" t="s">
        <v>858</v>
      </c>
      <c r="F35" t="s">
        <v>833</v>
      </c>
      <c r="G35" t="s">
        <v>889</v>
      </c>
      <c r="H35" t="s">
        <v>890</v>
      </c>
      <c r="I35" s="14">
        <v>9054</v>
      </c>
      <c r="J35">
        <v>10.5</v>
      </c>
      <c r="K35" s="19">
        <f t="shared" si="0"/>
        <v>0.09843444227005871</v>
      </c>
      <c r="M35" s="14">
        <v>274.60900000000004</v>
      </c>
      <c r="N35" s="14">
        <v>502.726</v>
      </c>
      <c r="O35" s="14">
        <v>715.2560000000001</v>
      </c>
      <c r="P35" s="14">
        <v>1122.794</v>
      </c>
      <c r="Q35" s="14">
        <v>1199.861</v>
      </c>
      <c r="R35" s="14">
        <v>1192.98</v>
      </c>
      <c r="S35" s="14">
        <v>1016.254</v>
      </c>
      <c r="T35" s="14">
        <v>1061.901</v>
      </c>
      <c r="U35" s="14">
        <v>610.854</v>
      </c>
      <c r="V35" s="14">
        <v>486.15200000000004</v>
      </c>
      <c r="W35" s="14">
        <v>500.995</v>
      </c>
      <c r="X35" s="14">
        <v>369.618</v>
      </c>
    </row>
    <row r="36" spans="1:24" ht="12">
      <c r="A36">
        <v>50820</v>
      </c>
      <c r="B36" t="s">
        <v>763</v>
      </c>
      <c r="C36" t="s">
        <v>734</v>
      </c>
      <c r="D36" t="s">
        <v>829</v>
      </c>
      <c r="E36" t="s">
        <v>858</v>
      </c>
      <c r="F36" t="s">
        <v>833</v>
      </c>
      <c r="G36" t="s">
        <v>889</v>
      </c>
      <c r="H36" t="s">
        <v>890</v>
      </c>
      <c r="I36" s="14">
        <v>7669</v>
      </c>
      <c r="J36">
        <v>4.2</v>
      </c>
      <c r="K36" s="19">
        <f t="shared" si="0"/>
        <v>0.20844205262013482</v>
      </c>
      <c r="M36" s="14">
        <v>232.602</v>
      </c>
      <c r="N36" s="14">
        <v>425.82300000000004</v>
      </c>
      <c r="O36" s="14">
        <v>605.842</v>
      </c>
      <c r="P36" s="14">
        <v>951.0390000000001</v>
      </c>
      <c r="Q36" s="14">
        <v>1016.317</v>
      </c>
      <c r="R36" s="14">
        <v>1010.489</v>
      </c>
      <c r="S36" s="14">
        <v>860.797</v>
      </c>
      <c r="T36" s="14">
        <v>899.461</v>
      </c>
      <c r="U36" s="14">
        <v>517.4110000000001</v>
      </c>
      <c r="V36" s="14">
        <v>411.785</v>
      </c>
      <c r="W36" s="14">
        <v>424.357</v>
      </c>
      <c r="X36" s="14">
        <v>313.077</v>
      </c>
    </row>
    <row r="37" spans="1:24" ht="12">
      <c r="A37">
        <v>50821</v>
      </c>
      <c r="B37" t="s">
        <v>764</v>
      </c>
      <c r="C37" t="s">
        <v>765</v>
      </c>
      <c r="D37" t="s">
        <v>829</v>
      </c>
      <c r="E37" t="s">
        <v>858</v>
      </c>
      <c r="F37" t="s">
        <v>833</v>
      </c>
      <c r="G37" t="s">
        <v>889</v>
      </c>
      <c r="H37" t="s">
        <v>890</v>
      </c>
      <c r="I37" s="14">
        <v>41300</v>
      </c>
      <c r="J37">
        <v>30</v>
      </c>
      <c r="K37" s="19">
        <f t="shared" si="0"/>
        <v>0.1571537290715373</v>
      </c>
      <c r="M37" s="14">
        <v>1428</v>
      </c>
      <c r="N37" s="14">
        <v>1839</v>
      </c>
      <c r="O37" s="14">
        <v>4818</v>
      </c>
      <c r="P37" s="14">
        <v>6958</v>
      </c>
      <c r="Q37" s="14">
        <v>5941</v>
      </c>
      <c r="R37" s="14">
        <v>6428</v>
      </c>
      <c r="S37" s="14">
        <v>3517</v>
      </c>
      <c r="T37" s="14">
        <v>4150</v>
      </c>
      <c r="U37" s="14">
        <v>1987</v>
      </c>
      <c r="V37" s="14">
        <v>1428</v>
      </c>
      <c r="W37" s="14">
        <v>2471</v>
      </c>
      <c r="X37" s="14">
        <v>335</v>
      </c>
    </row>
    <row r="38" spans="1:24" ht="12">
      <c r="A38">
        <v>50822</v>
      </c>
      <c r="B38" t="s">
        <v>766</v>
      </c>
      <c r="C38" t="s">
        <v>765</v>
      </c>
      <c r="D38" t="s">
        <v>829</v>
      </c>
      <c r="E38" t="s">
        <v>858</v>
      </c>
      <c r="F38" t="s">
        <v>833</v>
      </c>
      <c r="G38" t="s">
        <v>889</v>
      </c>
      <c r="H38" t="s">
        <v>890</v>
      </c>
      <c r="I38" s="14">
        <v>36221</v>
      </c>
      <c r="J38">
        <v>25</v>
      </c>
      <c r="K38" s="19">
        <f t="shared" si="0"/>
        <v>0.16539269406392695</v>
      </c>
      <c r="M38" s="14">
        <v>1098.59</v>
      </c>
      <c r="N38" s="14">
        <v>2011.18</v>
      </c>
      <c r="O38" s="14">
        <v>2861.418</v>
      </c>
      <c r="P38" s="14">
        <v>4491.796</v>
      </c>
      <c r="Q38" s="14">
        <v>4800.107</v>
      </c>
      <c r="R38" s="14">
        <v>4772.579000000001</v>
      </c>
      <c r="S38" s="14">
        <v>4065.579</v>
      </c>
      <c r="T38" s="14">
        <v>4248.19</v>
      </c>
      <c r="U38" s="14">
        <v>2443.752</v>
      </c>
      <c r="V38" s="14">
        <v>1944.8780000000002</v>
      </c>
      <c r="W38" s="14">
        <v>2004.257</v>
      </c>
      <c r="X38" s="14">
        <v>1478.674</v>
      </c>
    </row>
    <row r="39" spans="1:24" ht="12">
      <c r="A39">
        <v>50823</v>
      </c>
      <c r="B39" t="s">
        <v>767</v>
      </c>
      <c r="C39" t="s">
        <v>765</v>
      </c>
      <c r="D39" t="s">
        <v>829</v>
      </c>
      <c r="E39" t="s">
        <v>858</v>
      </c>
      <c r="F39" t="s">
        <v>833</v>
      </c>
      <c r="G39" t="s">
        <v>889</v>
      </c>
      <c r="H39" t="s">
        <v>890</v>
      </c>
      <c r="I39" s="14">
        <v>57755</v>
      </c>
      <c r="J39">
        <v>30</v>
      </c>
      <c r="K39" s="19">
        <f t="shared" si="0"/>
        <v>0.21976788432267885</v>
      </c>
      <c r="M39" s="14">
        <v>2737</v>
      </c>
      <c r="N39" s="14">
        <v>3223</v>
      </c>
      <c r="O39" s="14">
        <v>6421</v>
      </c>
      <c r="P39" s="14">
        <v>8953</v>
      </c>
      <c r="Q39" s="14">
        <v>7882</v>
      </c>
      <c r="R39" s="14">
        <v>7949</v>
      </c>
      <c r="S39" s="14">
        <v>4725</v>
      </c>
      <c r="T39" s="14">
        <v>5654</v>
      </c>
      <c r="U39" s="14">
        <v>3112</v>
      </c>
      <c r="V39" s="14">
        <v>2737</v>
      </c>
      <c r="W39" s="14">
        <v>3613</v>
      </c>
      <c r="X39" s="14">
        <v>749</v>
      </c>
    </row>
    <row r="40" spans="1:24" ht="12">
      <c r="A40">
        <v>52142</v>
      </c>
      <c r="B40" t="s">
        <v>774</v>
      </c>
      <c r="C40" t="s">
        <v>768</v>
      </c>
      <c r="D40" t="s">
        <v>829</v>
      </c>
      <c r="E40" t="s">
        <v>858</v>
      </c>
      <c r="F40" t="s">
        <v>833</v>
      </c>
      <c r="G40" t="s">
        <v>889</v>
      </c>
      <c r="H40" t="s">
        <v>890</v>
      </c>
      <c r="I40" s="14">
        <v>79664</v>
      </c>
      <c r="J40">
        <v>29</v>
      </c>
      <c r="K40" s="19">
        <f t="shared" si="0"/>
        <v>0.31358841127381515</v>
      </c>
      <c r="M40" s="14">
        <v>2416.223</v>
      </c>
      <c r="N40" s="14">
        <v>4423.3640000000005</v>
      </c>
      <c r="O40" s="14">
        <v>6293.366</v>
      </c>
      <c r="P40" s="14">
        <v>9879.199</v>
      </c>
      <c r="Q40" s="14">
        <v>10557.294</v>
      </c>
      <c r="R40" s="14">
        <v>10496.748</v>
      </c>
      <c r="S40" s="14">
        <v>8941.781</v>
      </c>
      <c r="T40" s="14">
        <v>9343.414</v>
      </c>
      <c r="U40" s="14">
        <v>5374.7570000000005</v>
      </c>
      <c r="V40" s="14">
        <v>4277.54</v>
      </c>
      <c r="W40" s="14">
        <v>4408.137000000001</v>
      </c>
      <c r="X40" s="14">
        <v>3252.177</v>
      </c>
    </row>
    <row r="41" spans="1:24" ht="12">
      <c r="A41">
        <v>52143</v>
      </c>
      <c r="B41" t="s">
        <v>769</v>
      </c>
      <c r="C41" t="s">
        <v>768</v>
      </c>
      <c r="D41" t="s">
        <v>829</v>
      </c>
      <c r="E41" t="s">
        <v>858</v>
      </c>
      <c r="F41" t="s">
        <v>833</v>
      </c>
      <c r="G41" t="s">
        <v>889</v>
      </c>
      <c r="H41" t="s">
        <v>890</v>
      </c>
      <c r="I41" s="14">
        <v>65699</v>
      </c>
      <c r="J41">
        <v>23.5</v>
      </c>
      <c r="K41" s="19">
        <f t="shared" si="0"/>
        <v>0.3191440784999514</v>
      </c>
      <c r="M41" s="14">
        <v>1992.66</v>
      </c>
      <c r="N41" s="14">
        <v>3647.954</v>
      </c>
      <c r="O41" s="14">
        <v>5190.147</v>
      </c>
      <c r="P41" s="14">
        <v>8147.388000000001</v>
      </c>
      <c r="Q41" s="14">
        <v>8706.614</v>
      </c>
      <c r="R41" s="14">
        <v>8656.681</v>
      </c>
      <c r="S41" s="14">
        <v>7374.298000000001</v>
      </c>
      <c r="T41" s="14">
        <v>7705.526000000001</v>
      </c>
      <c r="U41" s="14">
        <v>4432.569</v>
      </c>
      <c r="V41" s="14">
        <v>3527.692</v>
      </c>
      <c r="W41" s="14">
        <v>3635.396</v>
      </c>
      <c r="X41" s="14">
        <v>2682.0750000000003</v>
      </c>
    </row>
    <row r="42" spans="1:24" ht="12">
      <c r="A42">
        <v>52144</v>
      </c>
      <c r="B42" t="s">
        <v>770</v>
      </c>
      <c r="C42" t="s">
        <v>768</v>
      </c>
      <c r="D42" t="s">
        <v>829</v>
      </c>
      <c r="E42" t="s">
        <v>858</v>
      </c>
      <c r="F42" t="s">
        <v>833</v>
      </c>
      <c r="G42" t="s">
        <v>889</v>
      </c>
      <c r="H42" t="s">
        <v>890</v>
      </c>
      <c r="I42" s="14">
        <v>65318</v>
      </c>
      <c r="J42">
        <v>22.5</v>
      </c>
      <c r="K42" s="19">
        <f t="shared" si="0"/>
        <v>0.3313952308472856</v>
      </c>
      <c r="M42" s="14">
        <v>1981.102</v>
      </c>
      <c r="N42" s="14">
        <v>3626.799</v>
      </c>
      <c r="O42" s="14">
        <v>5160.049</v>
      </c>
      <c r="P42" s="14">
        <v>8100.14</v>
      </c>
      <c r="Q42" s="14">
        <v>8656.123</v>
      </c>
      <c r="R42" s="14">
        <v>8606.48</v>
      </c>
      <c r="S42" s="14">
        <v>7331.533</v>
      </c>
      <c r="T42" s="14">
        <v>7660.84</v>
      </c>
      <c r="U42" s="14">
        <v>4406.8640000000005</v>
      </c>
      <c r="V42" s="14">
        <v>3507.235</v>
      </c>
      <c r="W42" s="14">
        <v>3614.3140000000003</v>
      </c>
      <c r="X42" s="14">
        <v>2666.521</v>
      </c>
    </row>
    <row r="43" spans="1:24" ht="12">
      <c r="A43">
        <v>52160</v>
      </c>
      <c r="B43" t="s">
        <v>760</v>
      </c>
      <c r="C43" t="s">
        <v>760</v>
      </c>
      <c r="D43" t="s">
        <v>829</v>
      </c>
      <c r="E43" t="s">
        <v>858</v>
      </c>
      <c r="F43" t="s">
        <v>833</v>
      </c>
      <c r="G43" t="s">
        <v>889</v>
      </c>
      <c r="H43" t="s">
        <v>890</v>
      </c>
      <c r="I43" s="14">
        <v>44754</v>
      </c>
      <c r="J43">
        <v>22</v>
      </c>
      <c r="K43" s="19">
        <f aca="true" t="shared" si="1" ref="K43:K74">I43/(J43*8760)</f>
        <v>0.23222291407222914</v>
      </c>
      <c r="M43" s="14">
        <v>1357.3970000000002</v>
      </c>
      <c r="N43" s="14">
        <v>2484.9770000000003</v>
      </c>
      <c r="O43" s="14">
        <v>3535.516</v>
      </c>
      <c r="P43" s="14">
        <v>5549.981000000001</v>
      </c>
      <c r="Q43" s="14">
        <v>5930.924</v>
      </c>
      <c r="R43" s="14">
        <v>5896.91</v>
      </c>
      <c r="S43" s="14">
        <v>5023.354</v>
      </c>
      <c r="T43" s="14">
        <v>5248.985000000001</v>
      </c>
      <c r="U43" s="14">
        <v>3019.455</v>
      </c>
      <c r="V43" s="14">
        <v>2403.055</v>
      </c>
      <c r="W43" s="14">
        <v>2476.4230000000002</v>
      </c>
      <c r="X43" s="14">
        <v>1827.0230000000001</v>
      </c>
    </row>
    <row r="44" spans="1:24" ht="12">
      <c r="A44">
        <v>52161</v>
      </c>
      <c r="B44" t="s">
        <v>772</v>
      </c>
      <c r="C44" t="s">
        <v>736</v>
      </c>
      <c r="D44" t="s">
        <v>829</v>
      </c>
      <c r="E44" t="s">
        <v>858</v>
      </c>
      <c r="F44" t="s">
        <v>833</v>
      </c>
      <c r="G44" t="s">
        <v>889</v>
      </c>
      <c r="H44" t="s">
        <v>890</v>
      </c>
      <c r="I44" s="14">
        <v>27232</v>
      </c>
      <c r="J44">
        <v>18.4</v>
      </c>
      <c r="K44" s="19">
        <f t="shared" si="1"/>
        <v>0.1689497716894977</v>
      </c>
      <c r="M44" s="14">
        <v>825.951</v>
      </c>
      <c r="N44" s="14">
        <v>1512.064</v>
      </c>
      <c r="O44" s="14">
        <v>2151.297</v>
      </c>
      <c r="P44" s="14">
        <v>3377.063</v>
      </c>
      <c r="Q44" s="14">
        <v>3608.86</v>
      </c>
      <c r="R44" s="14">
        <v>3588.163</v>
      </c>
      <c r="S44" s="14">
        <v>3056.62</v>
      </c>
      <c r="T44" s="14">
        <v>3193.913</v>
      </c>
      <c r="U44" s="14">
        <v>1837.284</v>
      </c>
      <c r="V44" s="14">
        <v>1462.2160000000001</v>
      </c>
      <c r="W44" s="14">
        <v>1506.8590000000002</v>
      </c>
      <c r="X44" s="14">
        <v>1111.71</v>
      </c>
    </row>
    <row r="45" spans="1:24" ht="12">
      <c r="A45">
        <v>52162</v>
      </c>
      <c r="B45" t="s">
        <v>773</v>
      </c>
      <c r="C45" t="s">
        <v>734</v>
      </c>
      <c r="D45" t="s">
        <v>829</v>
      </c>
      <c r="E45" t="s">
        <v>858</v>
      </c>
      <c r="F45" t="s">
        <v>833</v>
      </c>
      <c r="G45" t="s">
        <v>889</v>
      </c>
      <c r="H45" t="s">
        <v>890</v>
      </c>
      <c r="I45" s="14">
        <v>19384</v>
      </c>
      <c r="J45">
        <v>14.1</v>
      </c>
      <c r="K45" s="19">
        <f t="shared" si="1"/>
        <v>0.15693513390977687</v>
      </c>
      <c r="M45" s="14">
        <v>587.921</v>
      </c>
      <c r="N45" s="14">
        <v>1076.3020000000001</v>
      </c>
      <c r="O45" s="14">
        <v>1531.314</v>
      </c>
      <c r="P45" s="14">
        <v>2403.826</v>
      </c>
      <c r="Q45" s="14">
        <v>2568.821</v>
      </c>
      <c r="R45" s="14">
        <v>2554.089</v>
      </c>
      <c r="S45" s="14">
        <v>2175.732</v>
      </c>
      <c r="T45" s="14">
        <v>2273.458</v>
      </c>
      <c r="U45" s="14">
        <v>1307.796</v>
      </c>
      <c r="V45" s="14">
        <v>1040.819</v>
      </c>
      <c r="W45" s="14">
        <v>1072.596</v>
      </c>
      <c r="X45" s="14">
        <v>791.326</v>
      </c>
    </row>
    <row r="46" spans="1:24" ht="12">
      <c r="A46">
        <v>52163</v>
      </c>
      <c r="B46" t="s">
        <v>771</v>
      </c>
      <c r="C46" t="s">
        <v>734</v>
      </c>
      <c r="D46" t="s">
        <v>829</v>
      </c>
      <c r="E46" t="s">
        <v>858</v>
      </c>
      <c r="F46" t="s">
        <v>833</v>
      </c>
      <c r="G46" t="s">
        <v>889</v>
      </c>
      <c r="H46" t="s">
        <v>890</v>
      </c>
      <c r="I46" s="14">
        <v>25984</v>
      </c>
      <c r="J46">
        <v>21.2</v>
      </c>
      <c r="K46" s="19">
        <f t="shared" si="1"/>
        <v>0.13991556819160852</v>
      </c>
      <c r="M46" s="14">
        <v>788.0970000000001</v>
      </c>
      <c r="N46" s="14">
        <v>1442.768</v>
      </c>
      <c r="O46" s="14">
        <v>2052.707</v>
      </c>
      <c r="P46" s="14">
        <v>3222.2980000000002</v>
      </c>
      <c r="Q46" s="14">
        <v>3443.472</v>
      </c>
      <c r="R46" s="14">
        <v>3423.724</v>
      </c>
      <c r="S46" s="14">
        <v>2916.54</v>
      </c>
      <c r="T46" s="14">
        <v>3047.541</v>
      </c>
      <c r="U46" s="14">
        <v>1753.084</v>
      </c>
      <c r="V46" s="14">
        <v>1395.205</v>
      </c>
      <c r="W46" s="14">
        <v>1437.8020000000001</v>
      </c>
      <c r="X46" s="14">
        <v>1060.762</v>
      </c>
    </row>
    <row r="47" spans="1:24" ht="12">
      <c r="A47">
        <v>52165</v>
      </c>
      <c r="B47" t="s">
        <v>779</v>
      </c>
      <c r="C47" t="s">
        <v>734</v>
      </c>
      <c r="D47" t="s">
        <v>829</v>
      </c>
      <c r="E47" t="s">
        <v>858</v>
      </c>
      <c r="F47" t="s">
        <v>833</v>
      </c>
      <c r="G47" t="s">
        <v>889</v>
      </c>
      <c r="H47" t="s">
        <v>890</v>
      </c>
      <c r="I47" s="14">
        <v>3036</v>
      </c>
      <c r="J47">
        <v>1.8</v>
      </c>
      <c r="K47" s="19">
        <f t="shared" si="1"/>
        <v>0.19254185692541856</v>
      </c>
      <c r="M47" s="14">
        <v>92.08200000000001</v>
      </c>
      <c r="N47" s="14">
        <v>168.575</v>
      </c>
      <c r="O47" s="14">
        <v>239.841</v>
      </c>
      <c r="P47" s="14">
        <v>376.497</v>
      </c>
      <c r="Q47" s="14">
        <v>402.339</v>
      </c>
      <c r="R47" s="14">
        <v>400.03200000000004</v>
      </c>
      <c r="S47" s="14">
        <v>340.772</v>
      </c>
      <c r="T47" s="14">
        <v>356.07800000000003</v>
      </c>
      <c r="U47" s="14">
        <v>204.83200000000002</v>
      </c>
      <c r="V47" s="14">
        <v>163.017</v>
      </c>
      <c r="W47" s="14">
        <v>167.994</v>
      </c>
      <c r="X47" s="14">
        <v>123.941</v>
      </c>
    </row>
    <row r="48" spans="1:24" ht="12">
      <c r="A48">
        <v>54258</v>
      </c>
      <c r="B48" t="s">
        <v>775</v>
      </c>
      <c r="C48" t="s">
        <v>730</v>
      </c>
      <c r="D48" t="s">
        <v>829</v>
      </c>
      <c r="E48" t="s">
        <v>858</v>
      </c>
      <c r="F48" t="s">
        <v>833</v>
      </c>
      <c r="G48" t="s">
        <v>889</v>
      </c>
      <c r="H48" t="s">
        <v>890</v>
      </c>
      <c r="I48" s="14">
        <v>22229</v>
      </c>
      <c r="J48">
        <v>16</v>
      </c>
      <c r="K48" s="19">
        <f t="shared" si="1"/>
        <v>0.15859731735159818</v>
      </c>
      <c r="M48" s="14">
        <v>674.2090000000001</v>
      </c>
      <c r="N48" s="14">
        <v>1234.271</v>
      </c>
      <c r="O48" s="14">
        <v>1756.066</v>
      </c>
      <c r="P48" s="14">
        <v>2756.637</v>
      </c>
      <c r="Q48" s="14">
        <v>2945.849</v>
      </c>
      <c r="R48" s="14">
        <v>2928.954</v>
      </c>
      <c r="S48" s="14">
        <v>2495.065</v>
      </c>
      <c r="T48" s="14">
        <v>2607.134</v>
      </c>
      <c r="U48" s="14">
        <v>1499.742</v>
      </c>
      <c r="V48" s="14">
        <v>1193.5810000000001</v>
      </c>
      <c r="W48" s="14">
        <v>1230.0220000000002</v>
      </c>
      <c r="X48" s="14">
        <v>907.47</v>
      </c>
    </row>
    <row r="49" spans="1:24" ht="12">
      <c r="A49">
        <v>54298</v>
      </c>
      <c r="B49" t="s">
        <v>785</v>
      </c>
      <c r="C49" t="s">
        <v>786</v>
      </c>
      <c r="D49" t="s">
        <v>829</v>
      </c>
      <c r="E49" t="s">
        <v>858</v>
      </c>
      <c r="F49" t="s">
        <v>833</v>
      </c>
      <c r="G49" t="s">
        <v>889</v>
      </c>
      <c r="H49" t="s">
        <v>890</v>
      </c>
      <c r="I49" s="14">
        <v>28089</v>
      </c>
      <c r="J49">
        <v>7.5</v>
      </c>
      <c r="K49" s="19">
        <f t="shared" si="1"/>
        <v>0.42753424657534245</v>
      </c>
      <c r="M49" s="14">
        <v>851.945</v>
      </c>
      <c r="N49" s="14">
        <v>1559.6490000000001</v>
      </c>
      <c r="O49" s="14">
        <v>2218.9990000000003</v>
      </c>
      <c r="P49" s="14">
        <v>3483.34</v>
      </c>
      <c r="Q49" s="14">
        <v>3722.4320000000002</v>
      </c>
      <c r="R49" s="14">
        <v>3701.0840000000003</v>
      </c>
      <c r="S49" s="14">
        <v>3152.813</v>
      </c>
      <c r="T49" s="14">
        <v>3294.426</v>
      </c>
      <c r="U49" s="14">
        <v>1895.104</v>
      </c>
      <c r="V49" s="14">
        <v>1508.232</v>
      </c>
      <c r="W49" s="14">
        <v>1554.28</v>
      </c>
      <c r="X49" s="14">
        <v>1146.6960000000001</v>
      </c>
    </row>
    <row r="50" spans="1:24" ht="12">
      <c r="A50">
        <v>54299</v>
      </c>
      <c r="B50" t="s">
        <v>787</v>
      </c>
      <c r="C50" t="s">
        <v>786</v>
      </c>
      <c r="D50" t="s">
        <v>829</v>
      </c>
      <c r="E50" t="s">
        <v>858</v>
      </c>
      <c r="F50" t="s">
        <v>833</v>
      </c>
      <c r="G50" t="s">
        <v>889</v>
      </c>
      <c r="H50" t="s">
        <v>890</v>
      </c>
      <c r="I50" s="14">
        <v>11756</v>
      </c>
      <c r="J50">
        <v>3</v>
      </c>
      <c r="K50" s="19">
        <f t="shared" si="1"/>
        <v>0.4473363774733638</v>
      </c>
      <c r="M50" s="14">
        <v>356.56</v>
      </c>
      <c r="N50" s="14">
        <v>652.755</v>
      </c>
      <c r="O50" s="14">
        <v>928.711</v>
      </c>
      <c r="P50" s="14">
        <v>1457.871</v>
      </c>
      <c r="Q50" s="14">
        <v>1557.938</v>
      </c>
      <c r="R50" s="14">
        <v>1549.0030000000002</v>
      </c>
      <c r="S50" s="14">
        <v>1319.537</v>
      </c>
      <c r="T50" s="14">
        <v>1378.806</v>
      </c>
      <c r="U50" s="14">
        <v>793.152</v>
      </c>
      <c r="V50" s="14">
        <v>631.236</v>
      </c>
      <c r="W50" s="14">
        <v>650.508</v>
      </c>
      <c r="X50" s="14">
        <v>479.923</v>
      </c>
    </row>
    <row r="51" spans="1:24" ht="12">
      <c r="A51">
        <v>54300</v>
      </c>
      <c r="B51" t="s">
        <v>788</v>
      </c>
      <c r="C51" t="s">
        <v>786</v>
      </c>
      <c r="D51" t="s">
        <v>829</v>
      </c>
      <c r="E51" t="s">
        <v>858</v>
      </c>
      <c r="F51" t="s">
        <v>833</v>
      </c>
      <c r="G51" t="s">
        <v>889</v>
      </c>
      <c r="H51" t="s">
        <v>890</v>
      </c>
      <c r="I51" s="14">
        <v>11804</v>
      </c>
      <c r="J51">
        <v>4.5</v>
      </c>
      <c r="K51" s="19">
        <f t="shared" si="1"/>
        <v>0.29944190766108575</v>
      </c>
      <c r="M51" s="14">
        <v>358.016</v>
      </c>
      <c r="N51" s="14">
        <v>655.42</v>
      </c>
      <c r="O51" s="14">
        <v>932.503</v>
      </c>
      <c r="P51" s="14">
        <v>1463.824</v>
      </c>
      <c r="Q51" s="14">
        <v>1564.299</v>
      </c>
      <c r="R51" s="14">
        <v>1555.328</v>
      </c>
      <c r="S51" s="14">
        <v>1324.925</v>
      </c>
      <c r="T51" s="14">
        <v>1384.435</v>
      </c>
      <c r="U51" s="14">
        <v>796.39</v>
      </c>
      <c r="V51" s="14">
        <v>633.813</v>
      </c>
      <c r="W51" s="14">
        <v>653.164</v>
      </c>
      <c r="X51" s="14">
        <v>481.88300000000004</v>
      </c>
    </row>
    <row r="52" spans="1:24" ht="12">
      <c r="A52">
        <v>54453</v>
      </c>
      <c r="B52" t="s">
        <v>780</v>
      </c>
      <c r="C52" t="s">
        <v>730</v>
      </c>
      <c r="D52" t="s">
        <v>829</v>
      </c>
      <c r="E52" t="s">
        <v>858</v>
      </c>
      <c r="F52" t="s">
        <v>833</v>
      </c>
      <c r="G52" t="s">
        <v>889</v>
      </c>
      <c r="H52" t="s">
        <v>890</v>
      </c>
      <c r="I52" s="14">
        <v>76696</v>
      </c>
      <c r="J52">
        <v>60</v>
      </c>
      <c r="K52" s="19">
        <f t="shared" si="1"/>
        <v>0.1459208523592085</v>
      </c>
      <c r="M52" s="14">
        <v>537</v>
      </c>
      <c r="N52" s="14">
        <v>4036</v>
      </c>
      <c r="O52" s="14">
        <v>2508</v>
      </c>
      <c r="P52" s="14">
        <v>8796</v>
      </c>
      <c r="Q52" s="14">
        <v>11270</v>
      </c>
      <c r="R52" s="14">
        <v>8954</v>
      </c>
      <c r="S52" s="14">
        <v>16559</v>
      </c>
      <c r="T52" s="14">
        <v>11806</v>
      </c>
      <c r="U52" s="14">
        <v>7513</v>
      </c>
      <c r="V52" s="14">
        <v>2105</v>
      </c>
      <c r="W52" s="14">
        <v>2112</v>
      </c>
      <c r="X52" s="14">
        <v>500</v>
      </c>
    </row>
    <row r="53" spans="1:24" ht="12">
      <c r="A53">
        <v>54454</v>
      </c>
      <c r="B53" t="s">
        <v>781</v>
      </c>
      <c r="C53" t="s">
        <v>782</v>
      </c>
      <c r="D53" t="s">
        <v>829</v>
      </c>
      <c r="E53" t="s">
        <v>858</v>
      </c>
      <c r="F53" t="s">
        <v>833</v>
      </c>
      <c r="G53" t="s">
        <v>889</v>
      </c>
      <c r="H53" t="s">
        <v>890</v>
      </c>
      <c r="I53" s="14">
        <v>22646</v>
      </c>
      <c r="J53">
        <v>84</v>
      </c>
      <c r="K53" s="19">
        <f t="shared" si="1"/>
        <v>0.03077571211132855</v>
      </c>
      <c r="M53" s="14">
        <v>1191</v>
      </c>
      <c r="N53" s="14">
        <v>2730</v>
      </c>
      <c r="O53" s="14">
        <v>4142</v>
      </c>
      <c r="P53" s="14">
        <v>3321</v>
      </c>
      <c r="Q53" s="14">
        <v>2496</v>
      </c>
      <c r="R53" s="14">
        <v>3338</v>
      </c>
      <c r="S53" s="14">
        <v>2819</v>
      </c>
      <c r="T53" s="14">
        <v>801</v>
      </c>
      <c r="U53" s="14">
        <v>1786</v>
      </c>
      <c r="V53" s="14">
        <v>0</v>
      </c>
      <c r="W53" s="14">
        <v>0</v>
      </c>
      <c r="X53" s="14">
        <v>22</v>
      </c>
    </row>
    <row r="54" spans="1:24" ht="12">
      <c r="A54">
        <v>54647</v>
      </c>
      <c r="B54" t="s">
        <v>791</v>
      </c>
      <c r="C54" t="s">
        <v>791</v>
      </c>
      <c r="D54" t="s">
        <v>829</v>
      </c>
      <c r="E54" t="s">
        <v>858</v>
      </c>
      <c r="F54" t="s">
        <v>833</v>
      </c>
      <c r="G54" t="s">
        <v>889</v>
      </c>
      <c r="H54" t="s">
        <v>890</v>
      </c>
      <c r="I54" s="14">
        <v>60525</v>
      </c>
      <c r="J54">
        <v>28.7</v>
      </c>
      <c r="K54" s="19">
        <f t="shared" si="1"/>
        <v>0.2407402987924204</v>
      </c>
      <c r="M54" s="14">
        <v>1835.7330000000002</v>
      </c>
      <c r="N54" s="14">
        <v>3360.666</v>
      </c>
      <c r="O54" s="14">
        <v>4781.407</v>
      </c>
      <c r="P54" s="14">
        <v>7505.756</v>
      </c>
      <c r="Q54" s="14">
        <v>8020.941000000001</v>
      </c>
      <c r="R54" s="14">
        <v>7974.941000000001</v>
      </c>
      <c r="S54" s="14">
        <v>6793.549</v>
      </c>
      <c r="T54" s="14">
        <v>7098.691000000001</v>
      </c>
      <c r="U54" s="14">
        <v>4083.49</v>
      </c>
      <c r="V54" s="14">
        <v>3249.876</v>
      </c>
      <c r="W54" s="14">
        <v>3349.097</v>
      </c>
      <c r="X54" s="14">
        <v>2470.853</v>
      </c>
    </row>
    <row r="55" spans="1:24" ht="12">
      <c r="A55">
        <v>54650</v>
      </c>
      <c r="B55" t="s">
        <v>629</v>
      </c>
      <c r="C55" t="s">
        <v>730</v>
      </c>
      <c r="D55" t="s">
        <v>829</v>
      </c>
      <c r="E55" t="s">
        <v>858</v>
      </c>
      <c r="F55" t="s">
        <v>833</v>
      </c>
      <c r="G55" t="s">
        <v>889</v>
      </c>
      <c r="H55" t="s">
        <v>890</v>
      </c>
      <c r="I55" s="14">
        <v>60340</v>
      </c>
      <c r="J55">
        <v>18.7</v>
      </c>
      <c r="K55" s="19">
        <f t="shared" si="1"/>
        <v>0.36834908309525555</v>
      </c>
      <c r="M55" s="14">
        <v>1830.121</v>
      </c>
      <c r="N55" s="14">
        <v>3350.3940000000002</v>
      </c>
      <c r="O55" s="14">
        <v>4766.792</v>
      </c>
      <c r="P55" s="14">
        <v>7482.814</v>
      </c>
      <c r="Q55" s="14">
        <v>7996.424</v>
      </c>
      <c r="R55" s="14">
        <v>7950.5650000000005</v>
      </c>
      <c r="S55" s="14">
        <v>6772.784000000001</v>
      </c>
      <c r="T55" s="14">
        <v>7076.994000000001</v>
      </c>
      <c r="U55" s="14">
        <v>4071.009</v>
      </c>
      <c r="V55" s="14">
        <v>3239.942</v>
      </c>
      <c r="W55" s="14">
        <v>3338.86</v>
      </c>
      <c r="X55" s="14">
        <v>2463.301</v>
      </c>
    </row>
    <row r="56" spans="1:24" ht="12">
      <c r="A56">
        <v>54681</v>
      </c>
      <c r="B56" t="s">
        <v>783</v>
      </c>
      <c r="C56" t="s">
        <v>730</v>
      </c>
      <c r="D56" t="s">
        <v>829</v>
      </c>
      <c r="E56" t="s">
        <v>858</v>
      </c>
      <c r="F56" t="s">
        <v>833</v>
      </c>
      <c r="G56" t="s">
        <v>889</v>
      </c>
      <c r="H56" t="s">
        <v>890</v>
      </c>
      <c r="I56" s="14">
        <v>14865</v>
      </c>
      <c r="J56">
        <v>7.3</v>
      </c>
      <c r="K56" s="19">
        <f t="shared" si="1"/>
        <v>0.23245449427659973</v>
      </c>
      <c r="M56" s="14">
        <v>450.858</v>
      </c>
      <c r="N56" s="14">
        <v>825.383</v>
      </c>
      <c r="O56" s="14">
        <v>1174.318</v>
      </c>
      <c r="P56" s="14">
        <v>1843.421</v>
      </c>
      <c r="Q56" s="14">
        <v>1969.951</v>
      </c>
      <c r="R56" s="14">
        <v>1958.653</v>
      </c>
      <c r="S56" s="14">
        <v>1668.5020000000002</v>
      </c>
      <c r="T56" s="14">
        <v>1743.4460000000001</v>
      </c>
      <c r="U56" s="14">
        <v>1002.909</v>
      </c>
      <c r="V56" s="14">
        <v>798.173</v>
      </c>
      <c r="W56" s="14">
        <v>822.542</v>
      </c>
      <c r="X56" s="14">
        <v>606.844</v>
      </c>
    </row>
    <row r="57" spans="1:24" ht="12">
      <c r="A57">
        <v>54682</v>
      </c>
      <c r="B57" t="s">
        <v>784</v>
      </c>
      <c r="C57" t="s">
        <v>730</v>
      </c>
      <c r="D57" t="s">
        <v>829</v>
      </c>
      <c r="E57" t="s">
        <v>858</v>
      </c>
      <c r="F57" t="s">
        <v>833</v>
      </c>
      <c r="G57" t="s">
        <v>889</v>
      </c>
      <c r="H57" t="s">
        <v>890</v>
      </c>
      <c r="I57" s="14">
        <v>7512</v>
      </c>
      <c r="J57">
        <v>5.5</v>
      </c>
      <c r="K57" s="19">
        <f t="shared" si="1"/>
        <v>0.15591531755915317</v>
      </c>
      <c r="M57" s="14">
        <v>227.84</v>
      </c>
      <c r="N57" s="14">
        <v>417.106</v>
      </c>
      <c r="O57" s="14">
        <v>593.44</v>
      </c>
      <c r="P57" s="14">
        <v>931.5690000000001</v>
      </c>
      <c r="Q57" s="14">
        <v>995.5110000000001</v>
      </c>
      <c r="R57" s="14">
        <v>989.802</v>
      </c>
      <c r="S57" s="14">
        <v>843.175</v>
      </c>
      <c r="T57" s="14">
        <v>881.047</v>
      </c>
      <c r="U57" s="14">
        <v>506.81800000000004</v>
      </c>
      <c r="V57" s="14">
        <v>403.355</v>
      </c>
      <c r="W57" s="14">
        <v>415.67</v>
      </c>
      <c r="X57" s="14">
        <v>306.66700000000003</v>
      </c>
    </row>
    <row r="58" spans="1:24" ht="12">
      <c r="A58">
        <v>54685</v>
      </c>
      <c r="B58" t="s">
        <v>776</v>
      </c>
      <c r="C58" t="s">
        <v>730</v>
      </c>
      <c r="D58" t="s">
        <v>829</v>
      </c>
      <c r="E58" t="s">
        <v>858</v>
      </c>
      <c r="F58" t="s">
        <v>833</v>
      </c>
      <c r="G58" t="s">
        <v>889</v>
      </c>
      <c r="H58" t="s">
        <v>890</v>
      </c>
      <c r="I58" s="14">
        <v>24670</v>
      </c>
      <c r="J58">
        <v>11.7</v>
      </c>
      <c r="K58" s="19">
        <f t="shared" si="1"/>
        <v>0.24070171330445303</v>
      </c>
      <c r="M58" s="14">
        <v>748.245</v>
      </c>
      <c r="N58" s="14">
        <v>1369.808</v>
      </c>
      <c r="O58" s="14">
        <v>1948.902</v>
      </c>
      <c r="P58" s="14">
        <v>3059.347</v>
      </c>
      <c r="Q58" s="14">
        <v>3269.337</v>
      </c>
      <c r="R58" s="14">
        <v>3250.587</v>
      </c>
      <c r="S58" s="14">
        <v>2769.052</v>
      </c>
      <c r="T58" s="14">
        <v>2893.4280000000003</v>
      </c>
      <c r="U58" s="14">
        <v>1664.431</v>
      </c>
      <c r="V58" s="14">
        <v>1324.65</v>
      </c>
      <c r="W58" s="14">
        <v>1365.093</v>
      </c>
      <c r="X58" s="14">
        <v>1007.12</v>
      </c>
    </row>
    <row r="59" spans="1:24" ht="12">
      <c r="A59">
        <v>54686</v>
      </c>
      <c r="B59" t="s">
        <v>777</v>
      </c>
      <c r="C59" t="s">
        <v>730</v>
      </c>
      <c r="D59" t="s">
        <v>829</v>
      </c>
      <c r="E59" t="s">
        <v>858</v>
      </c>
      <c r="F59" t="s">
        <v>833</v>
      </c>
      <c r="G59" t="s">
        <v>889</v>
      </c>
      <c r="H59" t="s">
        <v>890</v>
      </c>
      <c r="I59" s="14">
        <v>43120</v>
      </c>
      <c r="J59">
        <v>27.1</v>
      </c>
      <c r="K59" s="19">
        <f t="shared" si="1"/>
        <v>0.1816374328126843</v>
      </c>
      <c r="M59" s="14">
        <v>1307.837</v>
      </c>
      <c r="N59" s="14">
        <v>2394.2490000000003</v>
      </c>
      <c r="O59" s="14">
        <v>3406.431</v>
      </c>
      <c r="P59" s="14">
        <v>5347.347000000001</v>
      </c>
      <c r="Q59" s="14">
        <v>5714.3820000000005</v>
      </c>
      <c r="R59" s="14">
        <v>5681.61</v>
      </c>
      <c r="S59" s="14">
        <v>4839.948</v>
      </c>
      <c r="T59" s="14">
        <v>5057.341</v>
      </c>
      <c r="U59" s="14">
        <v>2909.213</v>
      </c>
      <c r="V59" s="14">
        <v>2315.318</v>
      </c>
      <c r="W59" s="14">
        <v>2386.007</v>
      </c>
      <c r="X59" s="14">
        <v>1760.317</v>
      </c>
    </row>
    <row r="60" spans="1:24" ht="12">
      <c r="A60">
        <v>54687</v>
      </c>
      <c r="B60" t="s">
        <v>778</v>
      </c>
      <c r="C60" t="s">
        <v>730</v>
      </c>
      <c r="D60" t="s">
        <v>829</v>
      </c>
      <c r="E60" t="s">
        <v>858</v>
      </c>
      <c r="F60" t="s">
        <v>833</v>
      </c>
      <c r="G60" t="s">
        <v>889</v>
      </c>
      <c r="H60" t="s">
        <v>890</v>
      </c>
      <c r="I60" s="14">
        <v>14801</v>
      </c>
      <c r="J60">
        <v>15</v>
      </c>
      <c r="K60" s="19">
        <f t="shared" si="1"/>
        <v>0.11264079147640792</v>
      </c>
      <c r="M60" s="14">
        <v>448.918</v>
      </c>
      <c r="N60" s="14">
        <v>821.8290000000001</v>
      </c>
      <c r="O60" s="14">
        <v>1169.262</v>
      </c>
      <c r="P60" s="14">
        <v>1835.4840000000002</v>
      </c>
      <c r="Q60" s="14">
        <v>1961.47</v>
      </c>
      <c r="R60" s="14">
        <v>1950.221</v>
      </c>
      <c r="S60" s="14">
        <v>1661.3190000000002</v>
      </c>
      <c r="T60" s="14">
        <v>1735.939</v>
      </c>
      <c r="U60" s="14">
        <v>998.591</v>
      </c>
      <c r="V60" s="14">
        <v>794.736</v>
      </c>
      <c r="W60" s="14">
        <v>819</v>
      </c>
      <c r="X60" s="14">
        <v>604.231</v>
      </c>
    </row>
    <row r="61" spans="1:24" ht="12">
      <c r="A61">
        <v>54750</v>
      </c>
      <c r="B61" t="s">
        <v>630</v>
      </c>
      <c r="C61" t="s">
        <v>631</v>
      </c>
      <c r="D61" t="s">
        <v>829</v>
      </c>
      <c r="E61" t="s">
        <v>858</v>
      </c>
      <c r="F61" t="s">
        <v>833</v>
      </c>
      <c r="G61" t="s">
        <v>889</v>
      </c>
      <c r="H61" t="s">
        <v>890</v>
      </c>
      <c r="I61" s="14">
        <v>16069</v>
      </c>
      <c r="J61">
        <v>6.9</v>
      </c>
      <c r="K61" s="19">
        <f t="shared" si="1"/>
        <v>0.2658493812454503</v>
      </c>
      <c r="M61" s="14">
        <v>487.375</v>
      </c>
      <c r="N61" s="14">
        <v>892.235</v>
      </c>
      <c r="O61" s="14">
        <v>1269.433</v>
      </c>
      <c r="P61" s="14">
        <v>1992.73</v>
      </c>
      <c r="Q61" s="14">
        <v>2129.5080000000003</v>
      </c>
      <c r="R61" s="14">
        <v>2117.2960000000003</v>
      </c>
      <c r="S61" s="14">
        <v>1803.644</v>
      </c>
      <c r="T61" s="14">
        <v>1884.6570000000002</v>
      </c>
      <c r="U61" s="14">
        <v>1084.141</v>
      </c>
      <c r="V61" s="14">
        <v>862.821</v>
      </c>
      <c r="W61" s="14">
        <v>889.164</v>
      </c>
      <c r="X61" s="14">
        <v>655.996</v>
      </c>
    </row>
    <row r="62" spans="1:24" ht="12">
      <c r="A62">
        <v>54909</v>
      </c>
      <c r="B62" t="s">
        <v>632</v>
      </c>
      <c r="C62" t="s">
        <v>726</v>
      </c>
      <c r="D62" t="s">
        <v>829</v>
      </c>
      <c r="E62" t="s">
        <v>858</v>
      </c>
      <c r="F62" t="s">
        <v>833</v>
      </c>
      <c r="G62" t="s">
        <v>889</v>
      </c>
      <c r="H62" t="s">
        <v>890</v>
      </c>
      <c r="I62" s="14">
        <v>52451</v>
      </c>
      <c r="J62">
        <v>22.4</v>
      </c>
      <c r="K62" s="19">
        <f t="shared" si="1"/>
        <v>0.2673016552511416</v>
      </c>
      <c r="M62" s="14">
        <v>1590.847</v>
      </c>
      <c r="N62" s="14">
        <v>2912.355</v>
      </c>
      <c r="O62" s="14">
        <v>4143.57</v>
      </c>
      <c r="P62" s="14">
        <v>6504.492</v>
      </c>
      <c r="Q62" s="14">
        <v>6950.952</v>
      </c>
      <c r="R62" s="14">
        <v>6911.088000000001</v>
      </c>
      <c r="S62" s="14">
        <v>5887.294</v>
      </c>
      <c r="T62" s="14">
        <v>6151.73</v>
      </c>
      <c r="U62" s="14">
        <v>3538.755</v>
      </c>
      <c r="V62" s="14">
        <v>2816.344</v>
      </c>
      <c r="W62" s="14">
        <v>2902.33</v>
      </c>
      <c r="X62" s="14">
        <v>2141.243</v>
      </c>
    </row>
    <row r="63" spans="1:24" ht="12">
      <c r="A63">
        <v>54931</v>
      </c>
      <c r="B63" t="s">
        <v>633</v>
      </c>
      <c r="C63" t="s">
        <v>736</v>
      </c>
      <c r="D63" t="s">
        <v>829</v>
      </c>
      <c r="E63" t="s">
        <v>858</v>
      </c>
      <c r="F63" t="s">
        <v>833</v>
      </c>
      <c r="G63" t="s">
        <v>889</v>
      </c>
      <c r="H63" t="s">
        <v>890</v>
      </c>
      <c r="I63" s="14">
        <v>145151</v>
      </c>
      <c r="J63">
        <v>46.8</v>
      </c>
      <c r="K63" s="19">
        <f t="shared" si="1"/>
        <v>0.3540544627873395</v>
      </c>
      <c r="M63" s="14">
        <v>5619</v>
      </c>
      <c r="N63" s="14">
        <v>7380</v>
      </c>
      <c r="O63" s="14">
        <v>15833</v>
      </c>
      <c r="P63" s="14">
        <v>20052</v>
      </c>
      <c r="Q63" s="14">
        <v>19007</v>
      </c>
      <c r="R63" s="14">
        <v>19838</v>
      </c>
      <c r="S63" s="14">
        <v>13387</v>
      </c>
      <c r="T63" s="14">
        <v>14632</v>
      </c>
      <c r="U63" s="14">
        <v>6474</v>
      </c>
      <c r="V63" s="14">
        <v>7433</v>
      </c>
      <c r="W63" s="14">
        <v>9891</v>
      </c>
      <c r="X63" s="14">
        <v>5605</v>
      </c>
    </row>
    <row r="64" spans="1:24" ht="12">
      <c r="A64">
        <v>55396</v>
      </c>
      <c r="B64" t="s">
        <v>642</v>
      </c>
      <c r="C64" t="s">
        <v>643</v>
      </c>
      <c r="D64" t="s">
        <v>829</v>
      </c>
      <c r="E64" t="s">
        <v>858</v>
      </c>
      <c r="F64" t="s">
        <v>833</v>
      </c>
      <c r="G64" t="s">
        <v>889</v>
      </c>
      <c r="H64" t="s">
        <v>890</v>
      </c>
      <c r="I64" s="14">
        <v>35605</v>
      </c>
      <c r="J64">
        <v>16.5</v>
      </c>
      <c r="K64" s="19">
        <f t="shared" si="1"/>
        <v>0.24633319496333195</v>
      </c>
      <c r="M64" s="14">
        <v>1079.905</v>
      </c>
      <c r="N64" s="14">
        <v>1976.977</v>
      </c>
      <c r="O64" s="14">
        <v>2812.755</v>
      </c>
      <c r="P64" s="14">
        <v>4415.406</v>
      </c>
      <c r="Q64" s="14">
        <v>4718.473</v>
      </c>
      <c r="R64" s="14">
        <v>4691.4130000000005</v>
      </c>
      <c r="S64" s="14">
        <v>3996.4370000000004</v>
      </c>
      <c r="T64" s="14">
        <v>4175.942</v>
      </c>
      <c r="U64" s="14">
        <v>2402.192</v>
      </c>
      <c r="V64" s="14">
        <v>1911.8020000000001</v>
      </c>
      <c r="W64" s="14">
        <v>1970.171</v>
      </c>
      <c r="X64" s="14">
        <v>1453.527</v>
      </c>
    </row>
    <row r="65" spans="1:24" ht="12">
      <c r="A65">
        <v>55719</v>
      </c>
      <c r="B65" t="s">
        <v>690</v>
      </c>
      <c r="C65" t="s">
        <v>734</v>
      </c>
      <c r="D65" t="s">
        <v>829</v>
      </c>
      <c r="E65" t="s">
        <v>858</v>
      </c>
      <c r="F65" t="s">
        <v>833</v>
      </c>
      <c r="G65" t="s">
        <v>889</v>
      </c>
      <c r="H65" t="s">
        <v>890</v>
      </c>
      <c r="I65" s="14">
        <v>224197</v>
      </c>
      <c r="J65">
        <v>66.6</v>
      </c>
      <c r="K65" s="19">
        <f t="shared" si="1"/>
        <v>0.38428325585859835</v>
      </c>
      <c r="M65" s="14">
        <v>7289</v>
      </c>
      <c r="N65" s="14">
        <v>14245</v>
      </c>
      <c r="O65" s="14">
        <v>22232</v>
      </c>
      <c r="P65" s="14">
        <v>22516</v>
      </c>
      <c r="Q65" s="14">
        <v>26270</v>
      </c>
      <c r="R65" s="14">
        <v>34965</v>
      </c>
      <c r="S65" s="14">
        <v>25489</v>
      </c>
      <c r="T65" s="14">
        <v>26506</v>
      </c>
      <c r="U65" s="14">
        <v>16243</v>
      </c>
      <c r="V65" s="14">
        <v>13774</v>
      </c>
      <c r="W65" s="14">
        <v>9871</v>
      </c>
      <c r="X65" s="14">
        <v>4797</v>
      </c>
    </row>
    <row r="66" spans="1:24" ht="12">
      <c r="A66">
        <v>56011</v>
      </c>
      <c r="B66" t="s">
        <v>701</v>
      </c>
      <c r="C66" t="s">
        <v>679</v>
      </c>
      <c r="D66" t="s">
        <v>829</v>
      </c>
      <c r="E66" t="s">
        <v>858</v>
      </c>
      <c r="F66" t="s">
        <v>833</v>
      </c>
      <c r="G66" t="s">
        <v>889</v>
      </c>
      <c r="H66" t="s">
        <v>890</v>
      </c>
      <c r="I66" s="14">
        <v>132633</v>
      </c>
      <c r="J66">
        <v>41</v>
      </c>
      <c r="K66" s="19">
        <f t="shared" si="1"/>
        <v>0.3692866688940862</v>
      </c>
      <c r="M66" s="14">
        <v>7553</v>
      </c>
      <c r="N66" s="14">
        <v>10079</v>
      </c>
      <c r="O66" s="14">
        <v>14032</v>
      </c>
      <c r="P66" s="14">
        <v>15719</v>
      </c>
      <c r="Q66" s="14">
        <v>17506</v>
      </c>
      <c r="R66" s="14">
        <v>17710</v>
      </c>
      <c r="S66" s="14">
        <v>10749</v>
      </c>
      <c r="T66" s="14">
        <v>10749</v>
      </c>
      <c r="U66" s="14">
        <v>5416</v>
      </c>
      <c r="V66" s="14">
        <v>6133</v>
      </c>
      <c r="W66" s="14">
        <v>7793</v>
      </c>
      <c r="X66" s="14">
        <v>9194</v>
      </c>
    </row>
    <row r="67" spans="1:24" ht="12">
      <c r="A67">
        <v>56012</v>
      </c>
      <c r="B67" t="s">
        <v>702</v>
      </c>
      <c r="C67" t="s">
        <v>679</v>
      </c>
      <c r="D67" t="s">
        <v>829</v>
      </c>
      <c r="E67" t="s">
        <v>858</v>
      </c>
      <c r="F67" t="s">
        <v>833</v>
      </c>
      <c r="G67" t="s">
        <v>889</v>
      </c>
      <c r="H67" t="s">
        <v>890</v>
      </c>
      <c r="I67" s="14">
        <v>188780</v>
      </c>
      <c r="J67">
        <v>61.5</v>
      </c>
      <c r="K67" s="19">
        <f t="shared" si="1"/>
        <v>0.35041021643093145</v>
      </c>
      <c r="M67" s="14">
        <v>6064</v>
      </c>
      <c r="N67" s="14">
        <v>9985</v>
      </c>
      <c r="O67" s="14">
        <v>15896</v>
      </c>
      <c r="P67" s="14">
        <v>24198</v>
      </c>
      <c r="Q67" s="14">
        <v>23528</v>
      </c>
      <c r="R67" s="14">
        <v>29296</v>
      </c>
      <c r="S67" s="14">
        <v>21266</v>
      </c>
      <c r="T67" s="14">
        <v>20688</v>
      </c>
      <c r="U67" s="14">
        <v>11771</v>
      </c>
      <c r="V67" s="14">
        <v>10277</v>
      </c>
      <c r="W67" s="14">
        <v>10604</v>
      </c>
      <c r="X67" s="14">
        <v>5207</v>
      </c>
    </row>
    <row r="68" spans="1:24" ht="12">
      <c r="A68">
        <v>56075</v>
      </c>
      <c r="B68" t="s">
        <v>600</v>
      </c>
      <c r="C68" t="s">
        <v>601</v>
      </c>
      <c r="D68" t="s">
        <v>829</v>
      </c>
      <c r="E68" t="s">
        <v>858</v>
      </c>
      <c r="F68" t="s">
        <v>833</v>
      </c>
      <c r="G68" t="s">
        <v>889</v>
      </c>
      <c r="H68" t="s">
        <v>890</v>
      </c>
      <c r="I68" s="14">
        <v>383963</v>
      </c>
      <c r="J68">
        <v>162</v>
      </c>
      <c r="K68" s="19">
        <f t="shared" si="1"/>
        <v>0.2705641524324934</v>
      </c>
      <c r="M68" s="14">
        <v>4551</v>
      </c>
      <c r="N68" s="14">
        <v>21163</v>
      </c>
      <c r="O68" s="14">
        <v>20006</v>
      </c>
      <c r="P68" s="14">
        <v>37612</v>
      </c>
      <c r="Q68" s="14">
        <v>45920</v>
      </c>
      <c r="R68" s="14">
        <v>42875</v>
      </c>
      <c r="S68" s="14">
        <v>60722</v>
      </c>
      <c r="T68" s="14">
        <v>63366</v>
      </c>
      <c r="U68" s="14">
        <v>41044</v>
      </c>
      <c r="V68" s="14">
        <v>18276</v>
      </c>
      <c r="W68" s="14">
        <v>12171</v>
      </c>
      <c r="X68" s="14">
        <v>16257</v>
      </c>
    </row>
    <row r="69" spans="1:24" ht="12">
      <c r="A69">
        <v>56112</v>
      </c>
      <c r="B69" t="s">
        <v>490</v>
      </c>
      <c r="C69" t="s">
        <v>689</v>
      </c>
      <c r="D69" t="s">
        <v>829</v>
      </c>
      <c r="E69" t="s">
        <v>858</v>
      </c>
      <c r="F69" t="s">
        <v>833</v>
      </c>
      <c r="G69" t="s">
        <v>889</v>
      </c>
      <c r="H69" t="s">
        <v>890</v>
      </c>
      <c r="I69" s="14">
        <v>73994</v>
      </c>
      <c r="J69">
        <v>22.4</v>
      </c>
      <c r="K69" s="19">
        <f t="shared" si="1"/>
        <v>0.37708944879321593</v>
      </c>
      <c r="M69" s="14">
        <v>2244.248</v>
      </c>
      <c r="N69" s="14">
        <v>4108.536</v>
      </c>
      <c r="O69" s="14">
        <v>5845.443</v>
      </c>
      <c r="P69" s="14">
        <v>9176.058</v>
      </c>
      <c r="Q69" s="14">
        <v>9805.89</v>
      </c>
      <c r="R69" s="14">
        <v>9749.654</v>
      </c>
      <c r="S69" s="14">
        <v>8305.36</v>
      </c>
      <c r="T69" s="14">
        <v>8678.407000000001</v>
      </c>
      <c r="U69" s="14">
        <v>4992.215</v>
      </c>
      <c r="V69" s="14">
        <v>3973.09</v>
      </c>
      <c r="W69" s="14">
        <v>4094.3920000000003</v>
      </c>
      <c r="X69" s="14">
        <v>3020.7070000000003</v>
      </c>
    </row>
    <row r="70" spans="1:24" ht="12">
      <c r="A70">
        <v>56213</v>
      </c>
      <c r="B70" t="s">
        <v>535</v>
      </c>
      <c r="C70" t="s">
        <v>730</v>
      </c>
      <c r="D70" t="s">
        <v>829</v>
      </c>
      <c r="E70" t="s">
        <v>858</v>
      </c>
      <c r="F70" t="s">
        <v>833</v>
      </c>
      <c r="G70" t="s">
        <v>889</v>
      </c>
      <c r="H70" t="s">
        <v>890</v>
      </c>
      <c r="I70" s="14">
        <v>31047</v>
      </c>
      <c r="J70">
        <v>21.9</v>
      </c>
      <c r="K70" s="19">
        <f t="shared" si="1"/>
        <v>0.16183461562519547</v>
      </c>
      <c r="M70" s="14">
        <v>941.66</v>
      </c>
      <c r="N70" s="14">
        <v>1723.893</v>
      </c>
      <c r="O70" s="14">
        <v>2452.6780000000003</v>
      </c>
      <c r="P70" s="14">
        <v>3850.164</v>
      </c>
      <c r="Q70" s="14">
        <v>4114.435</v>
      </c>
      <c r="R70" s="14">
        <v>4090.838</v>
      </c>
      <c r="S70" s="14">
        <v>3484.83</v>
      </c>
      <c r="T70" s="14">
        <v>3641.356</v>
      </c>
      <c r="U70" s="14">
        <v>2094.674</v>
      </c>
      <c r="V70" s="14">
        <v>1667.0610000000001</v>
      </c>
      <c r="W70" s="14">
        <v>1717.958</v>
      </c>
      <c r="X70" s="14">
        <v>1267.453</v>
      </c>
    </row>
    <row r="71" spans="1:24" ht="12">
      <c r="A71">
        <v>56214</v>
      </c>
      <c r="B71" t="s">
        <v>536</v>
      </c>
      <c r="C71" t="s">
        <v>476</v>
      </c>
      <c r="D71" t="s">
        <v>829</v>
      </c>
      <c r="E71" t="s">
        <v>858</v>
      </c>
      <c r="F71" t="s">
        <v>833</v>
      </c>
      <c r="G71" t="s">
        <v>889</v>
      </c>
      <c r="H71" t="s">
        <v>890</v>
      </c>
      <c r="I71" s="14">
        <v>7005</v>
      </c>
      <c r="J71">
        <v>4.7</v>
      </c>
      <c r="K71" s="19">
        <f t="shared" si="1"/>
        <v>0.17013990090352668</v>
      </c>
      <c r="M71" s="14">
        <v>212.464</v>
      </c>
      <c r="N71" s="14">
        <v>388.954</v>
      </c>
      <c r="O71" s="14">
        <v>553.3870000000001</v>
      </c>
      <c r="P71" s="14">
        <v>868.696</v>
      </c>
      <c r="Q71" s="14">
        <v>928.322</v>
      </c>
      <c r="R71" s="14">
        <v>922.998</v>
      </c>
      <c r="S71" s="14">
        <v>786.267</v>
      </c>
      <c r="T71" s="14">
        <v>821.5830000000001</v>
      </c>
      <c r="U71" s="14">
        <v>472.612</v>
      </c>
      <c r="V71" s="14">
        <v>376.132</v>
      </c>
      <c r="W71" s="14">
        <v>387.615</v>
      </c>
      <c r="X71" s="14">
        <v>285.97</v>
      </c>
    </row>
    <row r="72" spans="1:24" ht="12">
      <c r="A72">
        <v>56271</v>
      </c>
      <c r="B72" t="s">
        <v>568</v>
      </c>
      <c r="C72" t="s">
        <v>568</v>
      </c>
      <c r="D72" t="s">
        <v>829</v>
      </c>
      <c r="E72" t="s">
        <v>858</v>
      </c>
      <c r="F72" t="s">
        <v>833</v>
      </c>
      <c r="G72" t="s">
        <v>889</v>
      </c>
      <c r="H72" t="s">
        <v>890</v>
      </c>
      <c r="I72" s="14">
        <v>61058</v>
      </c>
      <c r="J72">
        <v>18</v>
      </c>
      <c r="K72" s="19">
        <f t="shared" si="1"/>
        <v>0.3872272957889396</v>
      </c>
      <c r="M72" s="14">
        <v>1851.8980000000001</v>
      </c>
      <c r="N72" s="14">
        <v>3390.261</v>
      </c>
      <c r="O72" s="14">
        <v>4823.513</v>
      </c>
      <c r="P72" s="14">
        <v>7571.854</v>
      </c>
      <c r="Q72" s="14">
        <v>8091.576</v>
      </c>
      <c r="R72" s="14">
        <v>8045.17</v>
      </c>
      <c r="S72" s="14">
        <v>6853.375</v>
      </c>
      <c r="T72" s="14">
        <v>7161.205</v>
      </c>
      <c r="U72" s="14">
        <v>4119.451</v>
      </c>
      <c r="V72" s="14">
        <v>3278.4950000000003</v>
      </c>
      <c r="W72" s="14">
        <v>3378.59</v>
      </c>
      <c r="X72" s="14">
        <v>2492.612</v>
      </c>
    </row>
    <row r="73" spans="1:24" ht="12">
      <c r="A73">
        <v>56275</v>
      </c>
      <c r="B73" t="s">
        <v>571</v>
      </c>
      <c r="C73" t="s">
        <v>734</v>
      </c>
      <c r="D73" t="s">
        <v>829</v>
      </c>
      <c r="E73" t="s">
        <v>858</v>
      </c>
      <c r="F73" t="s">
        <v>833</v>
      </c>
      <c r="G73" t="s">
        <v>889</v>
      </c>
      <c r="H73" t="s">
        <v>890</v>
      </c>
      <c r="I73" s="14">
        <v>3170</v>
      </c>
      <c r="J73">
        <v>2.4</v>
      </c>
      <c r="K73" s="19">
        <f t="shared" si="1"/>
        <v>0.1507800608828006</v>
      </c>
      <c r="M73" s="14">
        <v>96.149</v>
      </c>
      <c r="N73" s="14">
        <v>176.015</v>
      </c>
      <c r="O73" s="14">
        <v>250.42600000000002</v>
      </c>
      <c r="P73" s="14">
        <v>393.11400000000003</v>
      </c>
      <c r="Q73" s="14">
        <v>420.09700000000004</v>
      </c>
      <c r="R73" s="14">
        <v>417.68800000000005</v>
      </c>
      <c r="S73" s="14">
        <v>355.812</v>
      </c>
      <c r="T73" s="14">
        <v>371.79400000000004</v>
      </c>
      <c r="U73" s="14">
        <v>213.87300000000002</v>
      </c>
      <c r="V73" s="14">
        <v>170.21200000000002</v>
      </c>
      <c r="W73" s="14">
        <v>175.40900000000002</v>
      </c>
      <c r="X73" s="14">
        <v>129.411</v>
      </c>
    </row>
    <row r="74" spans="1:24" ht="12">
      <c r="A74">
        <v>56276</v>
      </c>
      <c r="B74" t="s">
        <v>611</v>
      </c>
      <c r="C74" t="s">
        <v>734</v>
      </c>
      <c r="D74" t="s">
        <v>829</v>
      </c>
      <c r="E74" t="s">
        <v>858</v>
      </c>
      <c r="F74" t="s">
        <v>833</v>
      </c>
      <c r="G74" t="s">
        <v>889</v>
      </c>
      <c r="H74" t="s">
        <v>890</v>
      </c>
      <c r="I74" s="14">
        <v>3152</v>
      </c>
      <c r="J74">
        <v>1.6</v>
      </c>
      <c r="K74" s="19">
        <f t="shared" si="1"/>
        <v>0.22488584474885845</v>
      </c>
      <c r="M74" s="14">
        <v>95.601</v>
      </c>
      <c r="N74" s="14">
        <v>175.01600000000002</v>
      </c>
      <c r="O74" s="14">
        <v>249.00400000000002</v>
      </c>
      <c r="P74" s="14">
        <v>390.882</v>
      </c>
      <c r="Q74" s="14">
        <v>417.71200000000005</v>
      </c>
      <c r="R74" s="14">
        <v>415.31600000000003</v>
      </c>
      <c r="S74" s="14">
        <v>353.79200000000003</v>
      </c>
      <c r="T74" s="14">
        <v>369.683</v>
      </c>
      <c r="U74" s="14">
        <v>212.65900000000002</v>
      </c>
      <c r="V74" s="14">
        <v>169.246</v>
      </c>
      <c r="W74" s="14">
        <v>174.413</v>
      </c>
      <c r="X74" s="14">
        <v>128.67600000000002</v>
      </c>
    </row>
    <row r="75" spans="1:24" ht="12">
      <c r="A75">
        <v>56295</v>
      </c>
      <c r="B75" t="s">
        <v>412</v>
      </c>
      <c r="C75" t="s">
        <v>618</v>
      </c>
      <c r="D75" t="s">
        <v>829</v>
      </c>
      <c r="E75" t="s">
        <v>858</v>
      </c>
      <c r="F75" t="s">
        <v>833</v>
      </c>
      <c r="G75" t="s">
        <v>889</v>
      </c>
      <c r="H75" t="s">
        <v>890</v>
      </c>
      <c r="I75" s="14">
        <v>176303</v>
      </c>
      <c r="J75">
        <v>50</v>
      </c>
      <c r="K75" s="19">
        <f>I75/(J75*8760)</f>
        <v>0.40251826484018266</v>
      </c>
      <c r="M75" s="14">
        <v>19222</v>
      </c>
      <c r="N75" s="14">
        <v>18566</v>
      </c>
      <c r="O75" s="14">
        <v>19911</v>
      </c>
      <c r="P75" s="14">
        <v>19099</v>
      </c>
      <c r="Q75" s="14">
        <v>20459</v>
      </c>
      <c r="R75" s="14">
        <v>16354</v>
      </c>
      <c r="S75" s="14">
        <v>8774</v>
      </c>
      <c r="T75" s="14">
        <v>7941</v>
      </c>
      <c r="U75" s="14">
        <v>5434</v>
      </c>
      <c r="V75" s="14">
        <v>10648</v>
      </c>
      <c r="W75" s="14">
        <v>14959</v>
      </c>
      <c r="X75" s="14">
        <v>14936</v>
      </c>
    </row>
    <row r="76" spans="1:24" ht="12">
      <c r="A76">
        <v>56302</v>
      </c>
      <c r="B76" t="s">
        <v>496</v>
      </c>
      <c r="C76" t="s">
        <v>730</v>
      </c>
      <c r="D76" t="s">
        <v>829</v>
      </c>
      <c r="E76" t="s">
        <v>858</v>
      </c>
      <c r="F76" t="s">
        <v>833</v>
      </c>
      <c r="G76" t="s">
        <v>889</v>
      </c>
      <c r="H76" t="s">
        <v>890</v>
      </c>
      <c r="I76" s="14">
        <v>114848</v>
      </c>
      <c r="J76">
        <v>60</v>
      </c>
      <c r="K76" s="19">
        <f>I76/(J76*8760)</f>
        <v>0.21850837138508372</v>
      </c>
      <c r="M76" s="14">
        <v>6019</v>
      </c>
      <c r="N76" s="14">
        <v>7648</v>
      </c>
      <c r="O76" s="14">
        <v>11717</v>
      </c>
      <c r="P76" s="14">
        <v>13304</v>
      </c>
      <c r="Q76" s="14">
        <v>11910</v>
      </c>
      <c r="R76" s="14">
        <v>11736</v>
      </c>
      <c r="S76" s="14">
        <v>10197</v>
      </c>
      <c r="T76" s="14">
        <v>13930</v>
      </c>
      <c r="U76" s="14">
        <v>7850</v>
      </c>
      <c r="V76" s="14">
        <v>8870</v>
      </c>
      <c r="W76" s="14">
        <v>8985</v>
      </c>
      <c r="X76" s="14">
        <v>2682</v>
      </c>
    </row>
    <row r="77" spans="1:24" ht="12">
      <c r="A77">
        <v>56362</v>
      </c>
      <c r="B77" t="s">
        <v>442</v>
      </c>
      <c r="C77" t="s">
        <v>689</v>
      </c>
      <c r="D77" t="s">
        <v>829</v>
      </c>
      <c r="E77" t="s">
        <v>858</v>
      </c>
      <c r="F77" t="s">
        <v>833</v>
      </c>
      <c r="G77" t="s">
        <v>889</v>
      </c>
      <c r="H77" t="s">
        <v>890</v>
      </c>
      <c r="I77" s="14">
        <v>412841</v>
      </c>
      <c r="J77">
        <v>150</v>
      </c>
      <c r="K77" s="19">
        <f>I77/(J77*8760)</f>
        <v>0.31418645357686453</v>
      </c>
      <c r="M77" s="14">
        <v>8137</v>
      </c>
      <c r="N77" s="14">
        <v>27118</v>
      </c>
      <c r="O77" s="14">
        <v>24645</v>
      </c>
      <c r="P77" s="14">
        <v>38391</v>
      </c>
      <c r="Q77" s="14">
        <v>49052</v>
      </c>
      <c r="R77" s="14">
        <v>45420</v>
      </c>
      <c r="S77" s="14">
        <v>61316</v>
      </c>
      <c r="T77" s="14">
        <v>59101</v>
      </c>
      <c r="U77" s="14">
        <v>40530</v>
      </c>
      <c r="V77" s="14">
        <v>19449</v>
      </c>
      <c r="W77" s="14">
        <v>18489</v>
      </c>
      <c r="X77" s="14">
        <v>21193</v>
      </c>
    </row>
    <row r="78" spans="1:24" ht="12">
      <c r="A78">
        <v>56433</v>
      </c>
      <c r="B78" t="s">
        <v>467</v>
      </c>
      <c r="C78" t="s">
        <v>801</v>
      </c>
      <c r="D78" t="s">
        <v>829</v>
      </c>
      <c r="E78" t="s">
        <v>858</v>
      </c>
      <c r="F78" t="s">
        <v>833</v>
      </c>
      <c r="G78" t="s">
        <v>889</v>
      </c>
      <c r="H78" t="s">
        <v>890</v>
      </c>
      <c r="I78" s="14">
        <v>286120</v>
      </c>
      <c r="J78">
        <v>135</v>
      </c>
      <c r="K78" s="19">
        <f>I78/(J78*8760)</f>
        <v>0.2419414848638593</v>
      </c>
      <c r="M78" s="14">
        <v>14418</v>
      </c>
      <c r="N78" s="14">
        <v>18410</v>
      </c>
      <c r="O78" s="14">
        <v>33904</v>
      </c>
      <c r="P78" s="14">
        <v>43833</v>
      </c>
      <c r="Q78" s="14">
        <v>37483</v>
      </c>
      <c r="R78" s="14">
        <v>33791</v>
      </c>
      <c r="S78" s="14">
        <v>24225</v>
      </c>
      <c r="T78" s="14">
        <v>25968</v>
      </c>
      <c r="U78" s="14">
        <v>10767</v>
      </c>
      <c r="V78" s="14">
        <v>16129</v>
      </c>
      <c r="W78" s="14">
        <v>17084</v>
      </c>
      <c r="X78" s="14">
        <v>10108</v>
      </c>
    </row>
    <row r="79" spans="1:24" ht="12">
      <c r="A79">
        <v>56446</v>
      </c>
      <c r="B79" t="s">
        <v>414</v>
      </c>
      <c r="C79" t="s">
        <v>618</v>
      </c>
      <c r="D79" t="s">
        <v>829</v>
      </c>
      <c r="E79" t="s">
        <v>858</v>
      </c>
      <c r="F79" t="s">
        <v>833</v>
      </c>
      <c r="G79" t="s">
        <v>889</v>
      </c>
      <c r="H79" t="s">
        <v>890</v>
      </c>
      <c r="I79" s="14">
        <v>95159</v>
      </c>
      <c r="J79">
        <v>38</v>
      </c>
      <c r="K79" s="19">
        <f>I79/(J79*8760)</f>
        <v>0.285865777457342</v>
      </c>
      <c r="M79" s="14">
        <v>919</v>
      </c>
      <c r="N79" s="14">
        <v>5351</v>
      </c>
      <c r="O79" s="14">
        <v>5645</v>
      </c>
      <c r="P79" s="14">
        <v>10759</v>
      </c>
      <c r="Q79" s="14">
        <v>13622</v>
      </c>
      <c r="R79" s="14">
        <v>12181</v>
      </c>
      <c r="S79" s="14">
        <v>14502</v>
      </c>
      <c r="T79" s="14">
        <v>14844</v>
      </c>
      <c r="U79" s="14">
        <v>7112</v>
      </c>
      <c r="V79" s="14">
        <v>4442</v>
      </c>
      <c r="W79" s="14">
        <v>3101</v>
      </c>
      <c r="X79" s="14">
        <v>2681</v>
      </c>
    </row>
    <row r="80" spans="1:24" ht="12">
      <c r="A80">
        <v>56570</v>
      </c>
      <c r="B80" t="s">
        <v>244</v>
      </c>
      <c r="C80" t="s">
        <v>736</v>
      </c>
      <c r="D80" t="s">
        <v>829</v>
      </c>
      <c r="E80" t="s">
        <v>858</v>
      </c>
      <c r="F80" t="s">
        <v>833</v>
      </c>
      <c r="G80" t="s">
        <v>889</v>
      </c>
      <c r="H80" t="s">
        <v>890</v>
      </c>
      <c r="I80" s="14">
        <v>21525</v>
      </c>
      <c r="J80">
        <v>7.4</v>
      </c>
      <c r="K80" s="19">
        <f>I80/(J80*8760)</f>
        <v>0.33205294335431323</v>
      </c>
      <c r="M80" s="14">
        <v>652.856</v>
      </c>
      <c r="N80" s="14">
        <v>1195.181</v>
      </c>
      <c r="O80" s="14">
        <v>1700.451</v>
      </c>
      <c r="P80" s="14">
        <v>2669.333</v>
      </c>
      <c r="Q80" s="14">
        <v>2852.5530000000003</v>
      </c>
      <c r="R80" s="14">
        <v>2836.193</v>
      </c>
      <c r="S80" s="14">
        <v>2416.045</v>
      </c>
      <c r="T80" s="14">
        <v>2524.5660000000003</v>
      </c>
      <c r="U80" s="14">
        <v>1452.245</v>
      </c>
      <c r="V80" s="14">
        <v>1155.78</v>
      </c>
      <c r="W80" s="14">
        <v>1191.067</v>
      </c>
      <c r="X80" s="14">
        <v>878.73</v>
      </c>
    </row>
    <row r="81" spans="1:24" ht="12">
      <c r="A81">
        <v>56654</v>
      </c>
      <c r="B81" t="s">
        <v>383</v>
      </c>
      <c r="C81" t="s">
        <v>384</v>
      </c>
      <c r="D81" t="s">
        <v>829</v>
      </c>
      <c r="E81" t="s">
        <v>858</v>
      </c>
      <c r="F81" t="s">
        <v>833</v>
      </c>
      <c r="G81" t="s">
        <v>889</v>
      </c>
      <c r="H81" t="s">
        <v>890</v>
      </c>
      <c r="I81" s="14">
        <v>269919</v>
      </c>
      <c r="J81">
        <v>101.2</v>
      </c>
      <c r="K81" s="19">
        <f>I81/(J81*8760)</f>
        <v>0.30447303589799124</v>
      </c>
      <c r="M81" s="14">
        <v>16836</v>
      </c>
      <c r="N81" s="14">
        <v>18244</v>
      </c>
      <c r="O81" s="14">
        <v>25938</v>
      </c>
      <c r="P81" s="14">
        <v>33508</v>
      </c>
      <c r="Q81" s="14">
        <v>27716</v>
      </c>
      <c r="R81" s="14">
        <v>21919</v>
      </c>
      <c r="S81" s="14">
        <v>17106</v>
      </c>
      <c r="T81" s="14">
        <v>13196</v>
      </c>
      <c r="U81" s="14">
        <v>12221</v>
      </c>
      <c r="V81" s="14">
        <v>21896</v>
      </c>
      <c r="W81" s="14">
        <v>23145</v>
      </c>
      <c r="X81" s="14">
        <v>38194</v>
      </c>
    </row>
    <row r="82" spans="1:24" ht="12">
      <c r="A82">
        <v>56791</v>
      </c>
      <c r="B82" t="s">
        <v>271</v>
      </c>
      <c r="C82" t="s">
        <v>689</v>
      </c>
      <c r="D82" t="s">
        <v>829</v>
      </c>
      <c r="E82" t="s">
        <v>858</v>
      </c>
      <c r="F82" t="s">
        <v>833</v>
      </c>
      <c r="G82" t="s">
        <v>889</v>
      </c>
      <c r="H82" t="s">
        <v>890</v>
      </c>
      <c r="I82" s="14">
        <v>161650</v>
      </c>
      <c r="J82">
        <v>45</v>
      </c>
      <c r="K82" s="19">
        <f>I82/(J82*8760)</f>
        <v>0.41007102993404365</v>
      </c>
      <c r="M82" s="14">
        <v>6329</v>
      </c>
      <c r="N82" s="14">
        <v>11590</v>
      </c>
      <c r="O82" s="14">
        <v>17469</v>
      </c>
      <c r="P82" s="14">
        <v>20463</v>
      </c>
      <c r="Q82" s="14">
        <v>21864</v>
      </c>
      <c r="R82" s="14">
        <v>23606</v>
      </c>
      <c r="S82" s="14">
        <v>15920</v>
      </c>
      <c r="T82" s="14">
        <v>15331</v>
      </c>
      <c r="U82" s="14">
        <v>8283</v>
      </c>
      <c r="V82" s="14">
        <v>8504</v>
      </c>
      <c r="W82" s="14">
        <v>8160</v>
      </c>
      <c r="X82" s="14">
        <v>4131</v>
      </c>
    </row>
    <row r="83" spans="1:24" ht="12">
      <c r="A83">
        <v>56874</v>
      </c>
      <c r="B83" t="s">
        <v>391</v>
      </c>
      <c r="C83" t="s">
        <v>730</v>
      </c>
      <c r="D83" t="s">
        <v>829</v>
      </c>
      <c r="E83" t="s">
        <v>858</v>
      </c>
      <c r="F83" t="s">
        <v>833</v>
      </c>
      <c r="G83" t="s">
        <v>889</v>
      </c>
      <c r="H83" t="s">
        <v>890</v>
      </c>
      <c r="I83" s="14">
        <v>419947</v>
      </c>
      <c r="J83">
        <v>150</v>
      </c>
      <c r="K83" s="19">
        <f>I83/(J83*8760)</f>
        <v>0.3195943683409437</v>
      </c>
      <c r="M83" s="14">
        <v>7768</v>
      </c>
      <c r="N83" s="14">
        <v>27623</v>
      </c>
      <c r="O83" s="14">
        <v>24685</v>
      </c>
      <c r="P83" s="14">
        <v>40594</v>
      </c>
      <c r="Q83" s="14">
        <v>51208</v>
      </c>
      <c r="R83" s="14">
        <v>48296</v>
      </c>
      <c r="S83" s="14">
        <v>61556</v>
      </c>
      <c r="T83" s="14">
        <v>62487</v>
      </c>
      <c r="U83" s="14">
        <v>40171</v>
      </c>
      <c r="V83" s="14">
        <v>17055</v>
      </c>
      <c r="W83" s="14">
        <v>18134</v>
      </c>
      <c r="X83" s="14">
        <v>20370</v>
      </c>
    </row>
    <row r="84" spans="1:24" ht="12">
      <c r="A84">
        <v>57201</v>
      </c>
      <c r="B84" t="s">
        <v>24</v>
      </c>
      <c r="C84" t="s">
        <v>25</v>
      </c>
      <c r="D84" t="s">
        <v>829</v>
      </c>
      <c r="E84" t="s">
        <v>858</v>
      </c>
      <c r="F84" t="s">
        <v>833</v>
      </c>
      <c r="G84" t="s">
        <v>889</v>
      </c>
      <c r="H84" t="s">
        <v>890</v>
      </c>
      <c r="I84" s="14">
        <v>93285</v>
      </c>
      <c r="J84">
        <v>36.8</v>
      </c>
      <c r="K84" s="19">
        <f>I84/(J84*8760)</f>
        <v>0.2893742555092317</v>
      </c>
      <c r="M84" s="14">
        <v>1382</v>
      </c>
      <c r="N84" s="14">
        <v>5896</v>
      </c>
      <c r="O84" s="14">
        <v>5158</v>
      </c>
      <c r="P84" s="14">
        <v>9058</v>
      </c>
      <c r="Q84" s="14">
        <v>11714</v>
      </c>
      <c r="R84" s="14">
        <v>10744</v>
      </c>
      <c r="S84" s="14">
        <v>13756</v>
      </c>
      <c r="T84" s="14">
        <v>14397</v>
      </c>
      <c r="U84" s="14">
        <v>8765</v>
      </c>
      <c r="V84" s="14">
        <v>4429</v>
      </c>
      <c r="W84" s="14">
        <v>3276</v>
      </c>
      <c r="X84" s="14">
        <v>4710</v>
      </c>
    </row>
    <row r="85" spans="1:24" ht="12">
      <c r="A85">
        <v>57282</v>
      </c>
      <c r="B85" t="s">
        <v>44</v>
      </c>
      <c r="C85" t="s">
        <v>736</v>
      </c>
      <c r="D85" t="s">
        <v>829</v>
      </c>
      <c r="E85" t="s">
        <v>858</v>
      </c>
      <c r="F85" t="s">
        <v>833</v>
      </c>
      <c r="G85" t="s">
        <v>889</v>
      </c>
      <c r="H85" t="s">
        <v>890</v>
      </c>
      <c r="I85" s="14">
        <v>395703</v>
      </c>
      <c r="J85">
        <v>150</v>
      </c>
      <c r="K85" s="19">
        <f>I85/(J85*8760)</f>
        <v>0.30114383561643837</v>
      </c>
      <c r="M85" s="14">
        <v>17065</v>
      </c>
      <c r="N85" s="14">
        <v>18025</v>
      </c>
      <c r="O85" s="14">
        <v>37022</v>
      </c>
      <c r="P85" s="14">
        <v>58133</v>
      </c>
      <c r="Q85" s="14">
        <v>52822</v>
      </c>
      <c r="R85" s="14">
        <v>54773</v>
      </c>
      <c r="S85" s="14">
        <v>35086</v>
      </c>
      <c r="T85" s="14">
        <v>39049</v>
      </c>
      <c r="U85" s="14">
        <v>20658</v>
      </c>
      <c r="V85" s="14">
        <v>20913</v>
      </c>
      <c r="W85" s="14">
        <v>27313</v>
      </c>
      <c r="X85" s="14">
        <v>14844</v>
      </c>
    </row>
    <row r="86" spans="1:24" ht="12">
      <c r="A86">
        <v>57291</v>
      </c>
      <c r="B86" t="s">
        <v>50</v>
      </c>
      <c r="C86" t="s">
        <v>736</v>
      </c>
      <c r="D86" t="s">
        <v>829</v>
      </c>
      <c r="E86" t="s">
        <v>858</v>
      </c>
      <c r="F86" t="s">
        <v>833</v>
      </c>
      <c r="G86" t="s">
        <v>889</v>
      </c>
      <c r="H86" t="s">
        <v>890</v>
      </c>
      <c r="I86" s="14">
        <v>336193</v>
      </c>
      <c r="J86">
        <v>150</v>
      </c>
      <c r="K86" s="19">
        <f>I86/(J86*8760)</f>
        <v>0.25585464231354643</v>
      </c>
      <c r="M86" s="14">
        <v>12312</v>
      </c>
      <c r="N86" s="14">
        <v>15357</v>
      </c>
      <c r="O86" s="14">
        <v>31015</v>
      </c>
      <c r="P86" s="14">
        <v>44624</v>
      </c>
      <c r="Q86" s="14">
        <v>45327</v>
      </c>
      <c r="R86" s="14">
        <v>47932</v>
      </c>
      <c r="S86" s="14">
        <v>30934</v>
      </c>
      <c r="T86" s="14">
        <v>37508</v>
      </c>
      <c r="U86" s="14">
        <v>20210</v>
      </c>
      <c r="V86" s="14">
        <v>20182</v>
      </c>
      <c r="W86" s="14">
        <v>21796</v>
      </c>
      <c r="X86" s="14">
        <v>8996</v>
      </c>
    </row>
    <row r="87" spans="1:24" ht="12">
      <c r="A87">
        <v>57301</v>
      </c>
      <c r="B87" t="s">
        <v>54</v>
      </c>
      <c r="C87" t="s">
        <v>55</v>
      </c>
      <c r="D87" t="s">
        <v>829</v>
      </c>
      <c r="E87" t="s">
        <v>858</v>
      </c>
      <c r="F87" t="s">
        <v>833</v>
      </c>
      <c r="G87" t="s">
        <v>889</v>
      </c>
      <c r="H87" t="s">
        <v>890</v>
      </c>
      <c r="I87" s="14">
        <v>19519</v>
      </c>
      <c r="J87">
        <v>8</v>
      </c>
      <c r="K87" s="19">
        <f>I87/(J87*8760)</f>
        <v>0.27852454337899546</v>
      </c>
      <c r="M87" s="14">
        <v>592.015</v>
      </c>
      <c r="N87" s="14">
        <v>1083.797</v>
      </c>
      <c r="O87" s="14">
        <v>1541.979</v>
      </c>
      <c r="P87" s="14">
        <v>2420.567</v>
      </c>
      <c r="Q87" s="14">
        <v>2586.712</v>
      </c>
      <c r="R87" s="14">
        <v>2571.877</v>
      </c>
      <c r="S87" s="14">
        <v>2190.885</v>
      </c>
      <c r="T87" s="14">
        <v>2289.291</v>
      </c>
      <c r="U87" s="14">
        <v>1316.905</v>
      </c>
      <c r="V87" s="14">
        <v>1048.068</v>
      </c>
      <c r="W87" s="14">
        <v>1080.067</v>
      </c>
      <c r="X87" s="14">
        <v>796.837</v>
      </c>
    </row>
    <row r="88" spans="1:24" ht="12">
      <c r="A88">
        <v>57302</v>
      </c>
      <c r="B88" t="s">
        <v>56</v>
      </c>
      <c r="C88" t="s">
        <v>57</v>
      </c>
      <c r="D88" t="s">
        <v>829</v>
      </c>
      <c r="E88" t="s">
        <v>858</v>
      </c>
      <c r="F88" t="s">
        <v>833</v>
      </c>
      <c r="G88" t="s">
        <v>889</v>
      </c>
      <c r="H88" t="s">
        <v>890</v>
      </c>
      <c r="I88" s="14">
        <v>20152</v>
      </c>
      <c r="J88">
        <v>6.5</v>
      </c>
      <c r="K88" s="19">
        <f>I88/(J88*8760)</f>
        <v>0.3539164032314717</v>
      </c>
      <c r="M88" s="14">
        <v>611.2130000000001</v>
      </c>
      <c r="N88" s="14">
        <v>1118.945</v>
      </c>
      <c r="O88" s="14">
        <v>1591.985</v>
      </c>
      <c r="P88" s="14">
        <v>2499.0660000000003</v>
      </c>
      <c r="Q88" s="14">
        <v>2670.599</v>
      </c>
      <c r="R88" s="14">
        <v>2655.283</v>
      </c>
      <c r="S88" s="14">
        <v>2261.935</v>
      </c>
      <c r="T88" s="14">
        <v>2363.533</v>
      </c>
      <c r="U88" s="14">
        <v>1359.612</v>
      </c>
      <c r="V88" s="14">
        <v>1082.057</v>
      </c>
      <c r="W88" s="14">
        <v>1115.093</v>
      </c>
      <c r="X88" s="14">
        <v>822.6790000000001</v>
      </c>
    </row>
    <row r="89" spans="1:24" ht="12">
      <c r="A89">
        <v>57594</v>
      </c>
      <c r="B89" t="s">
        <v>1</v>
      </c>
      <c r="C89" t="s">
        <v>2</v>
      </c>
      <c r="D89" t="s">
        <v>829</v>
      </c>
      <c r="E89" t="s">
        <v>858</v>
      </c>
      <c r="F89" t="s">
        <v>833</v>
      </c>
      <c r="G89" t="s">
        <v>889</v>
      </c>
      <c r="H89" t="s">
        <v>890</v>
      </c>
      <c r="I89" s="14">
        <v>1717</v>
      </c>
      <c r="J89">
        <v>1.5</v>
      </c>
      <c r="K89" s="19">
        <f>I89/(J89*8760)</f>
        <v>0.13066971080669712</v>
      </c>
      <c r="M89" s="14">
        <v>52.076</v>
      </c>
      <c r="N89" s="14">
        <v>95.337</v>
      </c>
      <c r="O89" s="14">
        <v>135.64100000000002</v>
      </c>
      <c r="P89" s="14">
        <v>212.92700000000002</v>
      </c>
      <c r="Q89" s="14">
        <v>227.542</v>
      </c>
      <c r="R89" s="14">
        <v>226.23700000000002</v>
      </c>
      <c r="S89" s="14">
        <v>192.722</v>
      </c>
      <c r="T89" s="14">
        <v>201.37900000000002</v>
      </c>
      <c r="U89" s="14">
        <v>115.842</v>
      </c>
      <c r="V89" s="14">
        <v>92.194</v>
      </c>
      <c r="W89" s="14">
        <v>95.009</v>
      </c>
      <c r="X89" s="14">
        <v>70.09400000000001</v>
      </c>
    </row>
    <row r="90" spans="9:24" ht="12">
      <c r="I90" s="14"/>
      <c r="K90" s="25" t="s">
        <v>829</v>
      </c>
      <c r="L90" s="19">
        <f>SUM(I11:I89)/(SUM(J11:J89)*8760)</f>
        <v>0.2541029233069035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2">
      <c r="A91">
        <v>7937</v>
      </c>
      <c r="B91" t="s">
        <v>718</v>
      </c>
      <c r="C91" t="s">
        <v>814</v>
      </c>
      <c r="D91" t="s">
        <v>813</v>
      </c>
      <c r="E91" t="s">
        <v>794</v>
      </c>
      <c r="F91" t="s">
        <v>833</v>
      </c>
      <c r="G91" t="s">
        <v>889</v>
      </c>
      <c r="H91" t="s">
        <v>890</v>
      </c>
      <c r="I91" s="14">
        <v>60385</v>
      </c>
      <c r="J91">
        <v>25.3</v>
      </c>
      <c r="K91" s="19">
        <f aca="true" t="shared" si="2" ref="K91:K104">I91/(J91*8760)</f>
        <v>0.2724610608767845</v>
      </c>
      <c r="M91" s="14">
        <v>8340</v>
      </c>
      <c r="N91" s="14">
        <v>5255</v>
      </c>
      <c r="O91" s="14">
        <v>5318</v>
      </c>
      <c r="P91" s="14">
        <v>6355</v>
      </c>
      <c r="Q91" s="14">
        <v>5100</v>
      </c>
      <c r="R91" s="14">
        <v>3354</v>
      </c>
      <c r="S91" s="14">
        <v>2181</v>
      </c>
      <c r="T91" s="14">
        <v>3237</v>
      </c>
      <c r="U91" s="14">
        <v>3685</v>
      </c>
      <c r="V91" s="14">
        <v>5144</v>
      </c>
      <c r="W91" s="14">
        <v>6896</v>
      </c>
      <c r="X91" s="14">
        <v>5520</v>
      </c>
    </row>
    <row r="92" spans="1:24" ht="12">
      <c r="A92">
        <v>55203</v>
      </c>
      <c r="B92" t="s">
        <v>639</v>
      </c>
      <c r="C92" t="s">
        <v>640</v>
      </c>
      <c r="D92" t="s">
        <v>813</v>
      </c>
      <c r="E92" t="s">
        <v>794</v>
      </c>
      <c r="F92" t="s">
        <v>833</v>
      </c>
      <c r="G92" t="s">
        <v>889</v>
      </c>
      <c r="H92" t="s">
        <v>890</v>
      </c>
      <c r="I92" s="14">
        <v>6222</v>
      </c>
      <c r="J92">
        <v>5.2</v>
      </c>
      <c r="K92" s="19">
        <f t="shared" si="2"/>
        <v>0.13659114857744994</v>
      </c>
      <c r="M92" s="14">
        <v>504.386</v>
      </c>
      <c r="N92" s="14">
        <v>457.231</v>
      </c>
      <c r="O92" s="14">
        <v>455.957</v>
      </c>
      <c r="P92" s="14">
        <v>544.0360000000001</v>
      </c>
      <c r="Q92" s="14">
        <v>608.703</v>
      </c>
      <c r="R92" s="14">
        <v>489.223</v>
      </c>
      <c r="S92" s="14">
        <v>361.09700000000004</v>
      </c>
      <c r="T92" s="14">
        <v>414.516</v>
      </c>
      <c r="U92" s="14">
        <v>402.021</v>
      </c>
      <c r="V92" s="14">
        <v>617.623</v>
      </c>
      <c r="W92" s="14">
        <v>673.9290000000001</v>
      </c>
      <c r="X92" s="14">
        <v>693.278</v>
      </c>
    </row>
    <row r="93" spans="1:24" ht="12">
      <c r="A93">
        <v>55741</v>
      </c>
      <c r="B93" t="s">
        <v>695</v>
      </c>
      <c r="C93" t="s">
        <v>730</v>
      </c>
      <c r="D93" t="s">
        <v>813</v>
      </c>
      <c r="E93" t="s">
        <v>794</v>
      </c>
      <c r="F93" t="s">
        <v>833</v>
      </c>
      <c r="G93" t="s">
        <v>889</v>
      </c>
      <c r="H93" t="s">
        <v>890</v>
      </c>
      <c r="I93" s="14">
        <v>78715</v>
      </c>
      <c r="J93">
        <v>29.7</v>
      </c>
      <c r="K93" s="19">
        <f t="shared" si="2"/>
        <v>0.30254985163660963</v>
      </c>
      <c r="M93" s="14">
        <v>6381.043000000001</v>
      </c>
      <c r="N93" s="14">
        <v>5784.461</v>
      </c>
      <c r="O93" s="14">
        <v>5768.343</v>
      </c>
      <c r="P93" s="14">
        <v>6882.638</v>
      </c>
      <c r="Q93" s="14">
        <v>7700.749000000001</v>
      </c>
      <c r="R93" s="14">
        <v>6189.197</v>
      </c>
      <c r="S93" s="14">
        <v>4568.262000000001</v>
      </c>
      <c r="T93" s="14">
        <v>5244.079000000001</v>
      </c>
      <c r="U93" s="14">
        <v>5085.995</v>
      </c>
      <c r="V93" s="14">
        <v>7813.591</v>
      </c>
      <c r="W93" s="14">
        <v>8525.932</v>
      </c>
      <c r="X93" s="14">
        <v>8770.71</v>
      </c>
    </row>
    <row r="94" spans="1:24" ht="12">
      <c r="A94">
        <v>56173</v>
      </c>
      <c r="B94" t="s">
        <v>621</v>
      </c>
      <c r="C94" t="s">
        <v>689</v>
      </c>
      <c r="D94" t="s">
        <v>813</v>
      </c>
      <c r="E94" t="s">
        <v>794</v>
      </c>
      <c r="F94" t="s">
        <v>833</v>
      </c>
      <c r="G94" t="s">
        <v>889</v>
      </c>
      <c r="H94" t="s">
        <v>890</v>
      </c>
      <c r="I94" s="14">
        <v>249196</v>
      </c>
      <c r="J94">
        <v>162</v>
      </c>
      <c r="K94" s="19">
        <f t="shared" si="2"/>
        <v>0.1755989627374711</v>
      </c>
      <c r="M94" s="14">
        <v>15196</v>
      </c>
      <c r="N94" s="14">
        <v>20922</v>
      </c>
      <c r="O94" s="14">
        <v>23681</v>
      </c>
      <c r="P94" s="14">
        <v>25422</v>
      </c>
      <c r="Q94" s="14">
        <v>27064</v>
      </c>
      <c r="R94" s="14">
        <v>24605</v>
      </c>
      <c r="S94" s="14">
        <v>16798</v>
      </c>
      <c r="T94" s="14">
        <v>17186</v>
      </c>
      <c r="U94" s="14">
        <v>16276</v>
      </c>
      <c r="V94" s="14">
        <v>21574</v>
      </c>
      <c r="W94" s="14">
        <v>20903</v>
      </c>
      <c r="X94" s="14">
        <v>19569</v>
      </c>
    </row>
    <row r="95" spans="1:24" ht="12">
      <c r="A95">
        <v>56320</v>
      </c>
      <c r="B95" t="s">
        <v>503</v>
      </c>
      <c r="C95" t="s">
        <v>727</v>
      </c>
      <c r="D95" t="s">
        <v>813</v>
      </c>
      <c r="E95" t="s">
        <v>794</v>
      </c>
      <c r="F95" t="s">
        <v>833</v>
      </c>
      <c r="G95" t="s">
        <v>889</v>
      </c>
      <c r="H95" t="s">
        <v>890</v>
      </c>
      <c r="I95" s="14">
        <v>215801</v>
      </c>
      <c r="J95">
        <v>60</v>
      </c>
      <c r="K95" s="19">
        <f t="shared" si="2"/>
        <v>0.4105802891933029</v>
      </c>
      <c r="M95" s="14">
        <v>17493.939</v>
      </c>
      <c r="N95" s="14">
        <v>15858.381000000001</v>
      </c>
      <c r="O95" s="14">
        <v>15814.194</v>
      </c>
      <c r="P95" s="14">
        <v>18869.087</v>
      </c>
      <c r="Q95" s="14">
        <v>21111.977</v>
      </c>
      <c r="R95" s="14">
        <v>16967.984</v>
      </c>
      <c r="S95" s="14">
        <v>12524.113000000001</v>
      </c>
      <c r="T95" s="14">
        <v>14376.896</v>
      </c>
      <c r="U95" s="14">
        <v>13943.503</v>
      </c>
      <c r="V95" s="14">
        <v>21421.339</v>
      </c>
      <c r="W95" s="14">
        <v>23374.258</v>
      </c>
      <c r="X95" s="14">
        <v>24045.329</v>
      </c>
    </row>
    <row r="96" spans="1:24" ht="12">
      <c r="A96">
        <v>56371</v>
      </c>
      <c r="B96" t="s">
        <v>444</v>
      </c>
      <c r="C96" t="s">
        <v>618</v>
      </c>
      <c r="D96" t="s">
        <v>813</v>
      </c>
      <c r="E96" t="s">
        <v>794</v>
      </c>
      <c r="F96" t="s">
        <v>833</v>
      </c>
      <c r="G96" t="s">
        <v>889</v>
      </c>
      <c r="H96" t="s">
        <v>890</v>
      </c>
      <c r="I96" s="14">
        <v>891305</v>
      </c>
      <c r="J96">
        <v>300.5</v>
      </c>
      <c r="K96" s="19">
        <f t="shared" si="2"/>
        <v>0.3385928323418351</v>
      </c>
      <c r="M96" s="14">
        <v>86189</v>
      </c>
      <c r="N96" s="14">
        <v>92072</v>
      </c>
      <c r="O96" s="14">
        <v>80841</v>
      </c>
      <c r="P96" s="14">
        <v>98282</v>
      </c>
      <c r="Q96" s="14">
        <v>76887</v>
      </c>
      <c r="R96" s="14">
        <v>66913</v>
      </c>
      <c r="S96" s="14">
        <v>42975</v>
      </c>
      <c r="T96" s="14">
        <v>52305</v>
      </c>
      <c r="U96" s="14">
        <v>50191</v>
      </c>
      <c r="V96" s="14">
        <v>73642</v>
      </c>
      <c r="W96" s="14">
        <v>84499</v>
      </c>
      <c r="X96" s="14">
        <v>86509</v>
      </c>
    </row>
    <row r="97" spans="1:24" ht="12">
      <c r="A97">
        <v>56460</v>
      </c>
      <c r="B97" t="s">
        <v>425</v>
      </c>
      <c r="C97" t="s">
        <v>689</v>
      </c>
      <c r="D97" t="s">
        <v>813</v>
      </c>
      <c r="E97" t="s">
        <v>794</v>
      </c>
      <c r="F97" t="s">
        <v>833</v>
      </c>
      <c r="G97" t="s">
        <v>889</v>
      </c>
      <c r="H97" t="s">
        <v>890</v>
      </c>
      <c r="I97" s="14">
        <v>245601</v>
      </c>
      <c r="J97">
        <v>75</v>
      </c>
      <c r="K97" s="19">
        <f t="shared" si="2"/>
        <v>0.37382191780821916</v>
      </c>
      <c r="M97" s="14">
        <v>19909.676</v>
      </c>
      <c r="N97" s="14">
        <v>18048.268</v>
      </c>
      <c r="O97" s="14">
        <v>17997.979</v>
      </c>
      <c r="P97" s="14">
        <v>21474.723</v>
      </c>
      <c r="Q97" s="14">
        <v>24027.334</v>
      </c>
      <c r="R97" s="14">
        <v>19311.097</v>
      </c>
      <c r="S97" s="14">
        <v>14253.571</v>
      </c>
      <c r="T97" s="14">
        <v>16362.205</v>
      </c>
      <c r="U97" s="14">
        <v>15868.964</v>
      </c>
      <c r="V97" s="14">
        <v>24379.416</v>
      </c>
      <c r="W97" s="14">
        <v>26602.014</v>
      </c>
      <c r="X97" s="14">
        <v>27365.753</v>
      </c>
    </row>
    <row r="98" spans="1:24" ht="12">
      <c r="A98">
        <v>56563</v>
      </c>
      <c r="B98" t="s">
        <v>242</v>
      </c>
      <c r="C98" t="s">
        <v>243</v>
      </c>
      <c r="D98" t="s">
        <v>813</v>
      </c>
      <c r="E98" t="s">
        <v>794</v>
      </c>
      <c r="F98" t="s">
        <v>833</v>
      </c>
      <c r="G98" t="s">
        <v>889</v>
      </c>
      <c r="H98" t="s">
        <v>890</v>
      </c>
      <c r="I98" s="14">
        <v>656697</v>
      </c>
      <c r="J98">
        <v>199.5</v>
      </c>
      <c r="K98" s="19">
        <f t="shared" si="2"/>
        <v>0.37576647097195043</v>
      </c>
      <c r="M98" s="14">
        <v>76370</v>
      </c>
      <c r="N98" s="14">
        <v>58510</v>
      </c>
      <c r="O98" s="14">
        <v>58642</v>
      </c>
      <c r="P98" s="14">
        <v>67807</v>
      </c>
      <c r="Q98" s="14">
        <v>62149</v>
      </c>
      <c r="R98" s="14">
        <v>52278</v>
      </c>
      <c r="S98" s="14">
        <v>31348</v>
      </c>
      <c r="T98" s="14">
        <v>36774</v>
      </c>
      <c r="U98" s="14">
        <v>35583</v>
      </c>
      <c r="V98" s="14">
        <v>56174</v>
      </c>
      <c r="W98" s="14">
        <v>59561</v>
      </c>
      <c r="X98" s="14">
        <v>61501</v>
      </c>
    </row>
    <row r="99" spans="1:24" ht="12">
      <c r="A99">
        <v>56613</v>
      </c>
      <c r="B99" t="s">
        <v>430</v>
      </c>
      <c r="C99" t="s">
        <v>431</v>
      </c>
      <c r="D99" t="s">
        <v>813</v>
      </c>
      <c r="E99" t="s">
        <v>794</v>
      </c>
      <c r="F99" t="s">
        <v>833</v>
      </c>
      <c r="G99" t="s">
        <v>889</v>
      </c>
      <c r="H99" t="s">
        <v>890</v>
      </c>
      <c r="I99" s="14">
        <v>626928</v>
      </c>
      <c r="J99">
        <v>201</v>
      </c>
      <c r="K99" s="19">
        <f t="shared" si="2"/>
        <v>0.35605533973965786</v>
      </c>
      <c r="M99" s="14">
        <v>68126</v>
      </c>
      <c r="N99" s="14">
        <v>54589</v>
      </c>
      <c r="O99" s="14">
        <v>55929</v>
      </c>
      <c r="P99" s="14">
        <v>64775</v>
      </c>
      <c r="Q99" s="14">
        <v>60366</v>
      </c>
      <c r="R99" s="14">
        <v>49576</v>
      </c>
      <c r="S99" s="14">
        <v>33851</v>
      </c>
      <c r="T99" s="14">
        <v>35483</v>
      </c>
      <c r="U99" s="14">
        <v>33608</v>
      </c>
      <c r="V99" s="14">
        <v>54319</v>
      </c>
      <c r="W99" s="14">
        <v>54886</v>
      </c>
      <c r="X99" s="14">
        <v>61420</v>
      </c>
    </row>
    <row r="100" spans="1:24" ht="12">
      <c r="A100">
        <v>57244</v>
      </c>
      <c r="B100" t="s">
        <v>198</v>
      </c>
      <c r="C100" t="s">
        <v>199</v>
      </c>
      <c r="D100" t="s">
        <v>813</v>
      </c>
      <c r="E100" t="s">
        <v>794</v>
      </c>
      <c r="F100" t="s">
        <v>833</v>
      </c>
      <c r="G100" t="s">
        <v>889</v>
      </c>
      <c r="H100" t="s">
        <v>890</v>
      </c>
      <c r="I100" s="14">
        <v>182950</v>
      </c>
      <c r="J100">
        <v>51</v>
      </c>
      <c r="K100" s="19">
        <f t="shared" si="2"/>
        <v>0.40950398424209866</v>
      </c>
      <c r="M100" s="14">
        <v>11231</v>
      </c>
      <c r="N100" s="14">
        <v>16929</v>
      </c>
      <c r="O100" s="14">
        <v>16684</v>
      </c>
      <c r="P100" s="14">
        <v>16353</v>
      </c>
      <c r="Q100" s="14">
        <v>19026</v>
      </c>
      <c r="R100" s="14">
        <v>16445</v>
      </c>
      <c r="S100" s="14">
        <v>12486</v>
      </c>
      <c r="T100" s="14">
        <v>12761</v>
      </c>
      <c r="U100" s="14">
        <v>11174</v>
      </c>
      <c r="V100" s="14">
        <v>16507</v>
      </c>
      <c r="W100" s="14">
        <v>17099</v>
      </c>
      <c r="X100" s="14">
        <v>16255</v>
      </c>
    </row>
    <row r="101" spans="1:24" ht="12">
      <c r="A101">
        <v>57290</v>
      </c>
      <c r="B101" t="s">
        <v>49</v>
      </c>
      <c r="C101" t="s">
        <v>49</v>
      </c>
      <c r="D101" t="s">
        <v>813</v>
      </c>
      <c r="E101" t="s">
        <v>794</v>
      </c>
      <c r="F101" t="s">
        <v>833</v>
      </c>
      <c r="G101" t="s">
        <v>889</v>
      </c>
      <c r="H101" t="s">
        <v>890</v>
      </c>
      <c r="I101" s="14">
        <v>566204</v>
      </c>
      <c r="J101">
        <v>174.3</v>
      </c>
      <c r="K101" s="19">
        <f t="shared" si="2"/>
        <v>0.3708270786996649</v>
      </c>
      <c r="M101" s="14">
        <v>64709</v>
      </c>
      <c r="N101" s="14">
        <v>50350</v>
      </c>
      <c r="O101" s="14">
        <v>49466</v>
      </c>
      <c r="P101" s="14">
        <v>56708</v>
      </c>
      <c r="Q101" s="14">
        <v>56708</v>
      </c>
      <c r="R101" s="14">
        <v>45555</v>
      </c>
      <c r="S101" s="14">
        <v>27365</v>
      </c>
      <c r="T101" s="14">
        <v>29808</v>
      </c>
      <c r="U101" s="14">
        <v>27401</v>
      </c>
      <c r="V101" s="14">
        <v>45325</v>
      </c>
      <c r="W101" s="14">
        <v>54239</v>
      </c>
      <c r="X101" s="14">
        <v>58570</v>
      </c>
    </row>
    <row r="102" spans="1:24" ht="12">
      <c r="A102">
        <v>57315</v>
      </c>
      <c r="B102" t="s">
        <v>59</v>
      </c>
      <c r="C102" t="s">
        <v>60</v>
      </c>
      <c r="D102" t="s">
        <v>813</v>
      </c>
      <c r="E102" t="s">
        <v>794</v>
      </c>
      <c r="F102" t="s">
        <v>833</v>
      </c>
      <c r="G102" t="s">
        <v>889</v>
      </c>
      <c r="H102" t="s">
        <v>890</v>
      </c>
      <c r="I102" s="14">
        <v>316018</v>
      </c>
      <c r="J102">
        <v>252</v>
      </c>
      <c r="K102" s="19">
        <f t="shared" si="2"/>
        <v>0.14315521490179026</v>
      </c>
      <c r="M102" s="14"/>
      <c r="N102" s="14"/>
      <c r="O102" s="14"/>
      <c r="P102" s="14"/>
      <c r="Q102" s="14">
        <v>2177</v>
      </c>
      <c r="R102" s="14">
        <v>17816</v>
      </c>
      <c r="S102" s="14">
        <v>30957</v>
      </c>
      <c r="T102" s="14">
        <v>39674</v>
      </c>
      <c r="U102" s="14">
        <v>40219</v>
      </c>
      <c r="V102" s="14">
        <v>60798</v>
      </c>
      <c r="W102" s="14">
        <v>65308</v>
      </c>
      <c r="X102" s="14">
        <v>59069</v>
      </c>
    </row>
    <row r="103" spans="1:24" ht="12">
      <c r="A103">
        <v>57643</v>
      </c>
      <c r="B103" t="s">
        <v>6</v>
      </c>
      <c r="C103" t="s">
        <v>7</v>
      </c>
      <c r="D103" t="s">
        <v>813</v>
      </c>
      <c r="E103" t="s">
        <v>794</v>
      </c>
      <c r="F103" t="s">
        <v>833</v>
      </c>
      <c r="G103" t="s">
        <v>889</v>
      </c>
      <c r="H103" t="s">
        <v>890</v>
      </c>
      <c r="I103" s="14">
        <v>2946.24</v>
      </c>
      <c r="J103">
        <v>1.8</v>
      </c>
      <c r="K103" s="19">
        <f t="shared" si="2"/>
        <v>0.18684931506849314</v>
      </c>
      <c r="M103" s="14">
        <v>238.835</v>
      </c>
      <c r="N103" s="14">
        <v>216.508</v>
      </c>
      <c r="O103" s="14">
        <v>215.905</v>
      </c>
      <c r="P103" s="14">
        <v>257.612</v>
      </c>
      <c r="Q103" s="14">
        <v>288.233</v>
      </c>
      <c r="R103" s="14">
        <v>231.657</v>
      </c>
      <c r="S103" s="14">
        <v>170.98600000000002</v>
      </c>
      <c r="T103" s="14">
        <v>196.282</v>
      </c>
      <c r="U103" s="14">
        <v>190.365</v>
      </c>
      <c r="V103" s="14">
        <v>292.457</v>
      </c>
      <c r="W103" s="14">
        <v>319.119</v>
      </c>
      <c r="X103" s="14">
        <v>328.281</v>
      </c>
    </row>
    <row r="104" spans="1:24" ht="12">
      <c r="A104">
        <v>57693</v>
      </c>
      <c r="B104" t="s">
        <v>63</v>
      </c>
      <c r="C104" t="s">
        <v>62</v>
      </c>
      <c r="D104" t="s">
        <v>813</v>
      </c>
      <c r="E104" t="s">
        <v>794</v>
      </c>
      <c r="F104" t="s">
        <v>833</v>
      </c>
      <c r="G104" t="s">
        <v>889</v>
      </c>
      <c r="H104" t="s">
        <v>890</v>
      </c>
      <c r="I104" s="14">
        <v>5542</v>
      </c>
      <c r="J104">
        <v>8.8</v>
      </c>
      <c r="K104" s="19">
        <f t="shared" si="2"/>
        <v>0.07189186384391864</v>
      </c>
      <c r="M104" s="14">
        <v>449.26300000000003</v>
      </c>
      <c r="N104" s="14">
        <v>407.26</v>
      </c>
      <c r="O104" s="14">
        <v>406.125</v>
      </c>
      <c r="P104" s="14">
        <v>484.57800000000003</v>
      </c>
      <c r="Q104" s="14">
        <v>542.178</v>
      </c>
      <c r="R104" s="14">
        <v>435.75600000000003</v>
      </c>
      <c r="S104" s="14">
        <v>321.63300000000004</v>
      </c>
      <c r="T104" s="14">
        <v>369.214</v>
      </c>
      <c r="U104" s="14">
        <v>358.084</v>
      </c>
      <c r="V104" s="14">
        <v>550.123</v>
      </c>
      <c r="W104" s="14">
        <v>600.2760000000001</v>
      </c>
      <c r="X104" s="14">
        <v>617.51</v>
      </c>
    </row>
    <row r="105" spans="9:24" ht="12">
      <c r="I105" s="14"/>
      <c r="K105" s="25" t="s">
        <v>813</v>
      </c>
      <c r="L105" s="19">
        <f>SUM(I91:I104)/(SUM(J91:J104)*8760)</f>
        <v>0.3030537463684587</v>
      </c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2">
      <c r="A106">
        <v>57176</v>
      </c>
      <c r="B106" t="s">
        <v>67</v>
      </c>
      <c r="C106" t="s">
        <v>159</v>
      </c>
      <c r="D106" t="s">
        <v>879</v>
      </c>
      <c r="E106" t="s">
        <v>882</v>
      </c>
      <c r="F106" t="s">
        <v>800</v>
      </c>
      <c r="G106" t="s">
        <v>889</v>
      </c>
      <c r="H106" t="s">
        <v>890</v>
      </c>
      <c r="I106" s="14">
        <v>4825</v>
      </c>
      <c r="J106">
        <v>2</v>
      </c>
      <c r="K106" s="19">
        <f>I106/(J106*8760)</f>
        <v>0.2753995433789954</v>
      </c>
      <c r="M106" s="14">
        <v>432.785</v>
      </c>
      <c r="N106" s="14">
        <v>490.273</v>
      </c>
      <c r="O106" s="14">
        <v>482.641</v>
      </c>
      <c r="P106" s="14">
        <v>496.648</v>
      </c>
      <c r="Q106" s="14">
        <v>213.23700000000002</v>
      </c>
      <c r="R106" s="14">
        <v>265.085</v>
      </c>
      <c r="S106" s="14">
        <v>186.728</v>
      </c>
      <c r="T106" s="14">
        <v>252.74300000000002</v>
      </c>
      <c r="U106" s="14">
        <v>277.79</v>
      </c>
      <c r="V106" s="14">
        <v>564.2330000000001</v>
      </c>
      <c r="W106" s="14">
        <v>570.54</v>
      </c>
      <c r="X106" s="14">
        <v>592.297</v>
      </c>
    </row>
    <row r="107" spans="9:24" ht="12">
      <c r="I107" s="14"/>
      <c r="K107" s="25" t="s">
        <v>879</v>
      </c>
      <c r="L107" s="19">
        <f>SUM(I106)/(SUM(J106)*8760)</f>
        <v>0.2753995433789954</v>
      </c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2">
      <c r="A108">
        <v>56378</v>
      </c>
      <c r="B108" t="s">
        <v>540</v>
      </c>
      <c r="C108" t="s">
        <v>541</v>
      </c>
      <c r="D108" t="s">
        <v>820</v>
      </c>
      <c r="E108" t="s">
        <v>862</v>
      </c>
      <c r="F108" t="s">
        <v>821</v>
      </c>
      <c r="G108" t="s">
        <v>889</v>
      </c>
      <c r="H108" t="s">
        <v>890</v>
      </c>
      <c r="I108" s="14">
        <v>116904</v>
      </c>
      <c r="J108">
        <v>21</v>
      </c>
      <c r="K108" s="19">
        <f>I108/(J108*8760)</f>
        <v>0.6354859752120026</v>
      </c>
      <c r="M108" s="14">
        <v>3927.45</v>
      </c>
      <c r="N108" s="14">
        <v>555.6560000000001</v>
      </c>
      <c r="O108" s="14">
        <v>14692.162</v>
      </c>
      <c r="P108" s="14">
        <v>4115.448</v>
      </c>
      <c r="Q108" s="14">
        <v>8792.968</v>
      </c>
      <c r="R108" s="14">
        <v>10238.572</v>
      </c>
      <c r="S108" s="14">
        <v>12209.675</v>
      </c>
      <c r="T108" s="14">
        <v>13425.574</v>
      </c>
      <c r="U108" s="14">
        <v>7076.594</v>
      </c>
      <c r="V108" s="14">
        <v>10842.992</v>
      </c>
      <c r="W108" s="14">
        <v>15799.624</v>
      </c>
      <c r="X108" s="14">
        <v>15227.285</v>
      </c>
    </row>
    <row r="109" spans="1:24" ht="12">
      <c r="A109">
        <v>56447</v>
      </c>
      <c r="B109" t="s">
        <v>415</v>
      </c>
      <c r="C109" t="s">
        <v>730</v>
      </c>
      <c r="D109" t="s">
        <v>820</v>
      </c>
      <c r="E109" t="s">
        <v>862</v>
      </c>
      <c r="F109" t="s">
        <v>821</v>
      </c>
      <c r="G109" t="s">
        <v>889</v>
      </c>
      <c r="H109" t="s">
        <v>890</v>
      </c>
      <c r="I109" s="14">
        <v>41711</v>
      </c>
      <c r="J109">
        <v>10.6</v>
      </c>
      <c r="K109" s="19">
        <f>I109/(J109*8760)</f>
        <v>0.4492009132420091</v>
      </c>
      <c r="M109" s="14">
        <v>1401.3010000000002</v>
      </c>
      <c r="N109" s="14">
        <v>198.256</v>
      </c>
      <c r="O109" s="14">
        <v>5242.12</v>
      </c>
      <c r="P109" s="14">
        <v>1468.38</v>
      </c>
      <c r="Q109" s="14">
        <v>3137.3050000000003</v>
      </c>
      <c r="R109" s="14">
        <v>3653.092</v>
      </c>
      <c r="S109" s="14">
        <v>4356.376</v>
      </c>
      <c r="T109" s="14">
        <v>4790.205</v>
      </c>
      <c r="U109" s="14">
        <v>2524.908</v>
      </c>
      <c r="V109" s="14">
        <v>3868.748</v>
      </c>
      <c r="W109" s="14">
        <v>5637.259</v>
      </c>
      <c r="X109" s="14">
        <v>5433.05</v>
      </c>
    </row>
    <row r="110" spans="1:24" ht="12">
      <c r="A110">
        <v>56449</v>
      </c>
      <c r="B110" t="s">
        <v>418</v>
      </c>
      <c r="C110" t="s">
        <v>419</v>
      </c>
      <c r="D110" t="s">
        <v>820</v>
      </c>
      <c r="E110" t="s">
        <v>862</v>
      </c>
      <c r="F110" t="s">
        <v>821</v>
      </c>
      <c r="G110" t="s">
        <v>889</v>
      </c>
      <c r="H110" t="s">
        <v>890</v>
      </c>
      <c r="I110" s="14">
        <v>123003</v>
      </c>
      <c r="J110">
        <v>30</v>
      </c>
      <c r="K110" s="19">
        <f>I110/(J110*8760)</f>
        <v>0.46804794520547943</v>
      </c>
      <c r="M110" s="14">
        <v>6121</v>
      </c>
      <c r="N110" s="14">
        <v>866</v>
      </c>
      <c r="O110" s="14">
        <v>12200</v>
      </c>
      <c r="P110" s="14">
        <v>3249</v>
      </c>
      <c r="Q110" s="14">
        <v>10607</v>
      </c>
      <c r="R110" s="14">
        <v>14123</v>
      </c>
      <c r="S110" s="14">
        <v>15350</v>
      </c>
      <c r="T110" s="14">
        <v>15619</v>
      </c>
      <c r="U110" s="14">
        <v>9554</v>
      </c>
      <c r="V110" s="14">
        <v>10278</v>
      </c>
      <c r="W110" s="14">
        <v>12645</v>
      </c>
      <c r="X110" s="14">
        <v>12391</v>
      </c>
    </row>
    <row r="111" spans="9:24" ht="12">
      <c r="I111" s="14"/>
      <c r="K111" s="25" t="s">
        <v>820</v>
      </c>
      <c r="L111" s="19">
        <f>SUM(I108:I110)/(SUM(J108:J110)*8760)</f>
        <v>0.5218859337010022</v>
      </c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2">
      <c r="A112">
        <v>7966</v>
      </c>
      <c r="B112" t="s">
        <v>712</v>
      </c>
      <c r="C112" t="s">
        <v>804</v>
      </c>
      <c r="D112" t="s">
        <v>803</v>
      </c>
      <c r="E112" t="s">
        <v>856</v>
      </c>
      <c r="F112" t="s">
        <v>857</v>
      </c>
      <c r="G112" t="s">
        <v>889</v>
      </c>
      <c r="H112" t="s">
        <v>890</v>
      </c>
      <c r="I112" s="14">
        <v>5040</v>
      </c>
      <c r="J112">
        <v>2.3</v>
      </c>
      <c r="K112" s="19">
        <f aca="true" t="shared" si="3" ref="K112:K151">I112/(J112*8760)</f>
        <v>0.25014889815366287</v>
      </c>
      <c r="M112" s="14">
        <v>383.93100000000004</v>
      </c>
      <c r="N112" s="14">
        <v>469.706</v>
      </c>
      <c r="O112" s="14">
        <v>414.67</v>
      </c>
      <c r="P112" s="14">
        <v>505.825</v>
      </c>
      <c r="Q112" s="14">
        <v>536.1460000000001</v>
      </c>
      <c r="R112" s="14">
        <v>404.374</v>
      </c>
      <c r="S112" s="14">
        <v>230.87900000000002</v>
      </c>
      <c r="T112" s="14">
        <v>197.817</v>
      </c>
      <c r="U112" s="14">
        <v>272.309</v>
      </c>
      <c r="V112" s="14">
        <v>522.7760000000001</v>
      </c>
      <c r="W112" s="14">
        <v>597.589</v>
      </c>
      <c r="X112" s="14">
        <v>503.978</v>
      </c>
    </row>
    <row r="113" spans="1:24" ht="12">
      <c r="A113">
        <v>54793</v>
      </c>
      <c r="B113" t="s">
        <v>634</v>
      </c>
      <c r="C113" t="s">
        <v>635</v>
      </c>
      <c r="D113" t="s">
        <v>803</v>
      </c>
      <c r="E113" t="s">
        <v>856</v>
      </c>
      <c r="F113" t="s">
        <v>857</v>
      </c>
      <c r="G113" t="s">
        <v>889</v>
      </c>
      <c r="H113" t="s">
        <v>890</v>
      </c>
      <c r="I113" s="14">
        <v>263423</v>
      </c>
      <c r="J113">
        <v>113.9</v>
      </c>
      <c r="K113" s="19">
        <f t="shared" si="3"/>
        <v>0.264013333814409</v>
      </c>
      <c r="M113" s="14">
        <v>19934</v>
      </c>
      <c r="N113" s="14">
        <v>25647</v>
      </c>
      <c r="O113" s="14">
        <v>22162</v>
      </c>
      <c r="P113" s="14">
        <v>31367</v>
      </c>
      <c r="Q113" s="14">
        <v>29361</v>
      </c>
      <c r="R113" s="14">
        <v>20817</v>
      </c>
      <c r="S113" s="14">
        <v>11004</v>
      </c>
      <c r="T113" s="14">
        <v>8445</v>
      </c>
      <c r="U113" s="14">
        <v>13048</v>
      </c>
      <c r="V113" s="14">
        <v>25186</v>
      </c>
      <c r="W113" s="14">
        <v>30240</v>
      </c>
      <c r="X113" s="14">
        <v>26212</v>
      </c>
    </row>
    <row r="114" spans="1:24" ht="12">
      <c r="A114">
        <v>55287</v>
      </c>
      <c r="B114" t="s">
        <v>648</v>
      </c>
      <c r="C114" t="s">
        <v>734</v>
      </c>
      <c r="D114" t="s">
        <v>803</v>
      </c>
      <c r="E114" t="s">
        <v>856</v>
      </c>
      <c r="F114" t="s">
        <v>857</v>
      </c>
      <c r="G114" t="s">
        <v>889</v>
      </c>
      <c r="H114" t="s">
        <v>890</v>
      </c>
      <c r="I114" s="14">
        <v>188622</v>
      </c>
      <c r="J114">
        <v>80.2</v>
      </c>
      <c r="K114" s="19">
        <f t="shared" si="3"/>
        <v>0.2684811942745875</v>
      </c>
      <c r="M114" s="14">
        <v>14484</v>
      </c>
      <c r="N114" s="14">
        <v>18530</v>
      </c>
      <c r="O114" s="14">
        <v>16100</v>
      </c>
      <c r="P114" s="14">
        <v>21552</v>
      </c>
      <c r="Q114" s="14">
        <v>20640</v>
      </c>
      <c r="R114" s="14">
        <v>13997</v>
      </c>
      <c r="S114" s="14">
        <v>7697</v>
      </c>
      <c r="T114" s="14">
        <v>6267</v>
      </c>
      <c r="U114" s="14">
        <v>9336</v>
      </c>
      <c r="V114" s="14">
        <v>18434</v>
      </c>
      <c r="W114" s="14">
        <v>21976</v>
      </c>
      <c r="X114" s="14">
        <v>19609</v>
      </c>
    </row>
    <row r="115" spans="1:24" ht="12">
      <c r="A115">
        <v>55804</v>
      </c>
      <c r="B115" t="s">
        <v>707</v>
      </c>
      <c r="C115" t="s">
        <v>556</v>
      </c>
      <c r="D115" t="s">
        <v>803</v>
      </c>
      <c r="E115" t="s">
        <v>856</v>
      </c>
      <c r="F115" t="s">
        <v>857</v>
      </c>
      <c r="G115" t="s">
        <v>889</v>
      </c>
      <c r="H115" t="s">
        <v>890</v>
      </c>
      <c r="I115" s="14">
        <v>179115</v>
      </c>
      <c r="J115">
        <v>80</v>
      </c>
      <c r="K115" s="19">
        <f t="shared" si="3"/>
        <v>0.2555864726027397</v>
      </c>
      <c r="M115" s="14">
        <v>12976</v>
      </c>
      <c r="N115" s="14">
        <v>17489</v>
      </c>
      <c r="O115" s="14">
        <v>15758</v>
      </c>
      <c r="P115" s="14">
        <v>19655</v>
      </c>
      <c r="Q115" s="14">
        <v>20988</v>
      </c>
      <c r="R115" s="14">
        <v>14014</v>
      </c>
      <c r="S115" s="14">
        <v>7231</v>
      </c>
      <c r="T115" s="14">
        <v>6570</v>
      </c>
      <c r="U115" s="14">
        <v>10141</v>
      </c>
      <c r="V115" s="14">
        <v>17007</v>
      </c>
      <c r="W115" s="14">
        <v>20337</v>
      </c>
      <c r="X115" s="14">
        <v>16949</v>
      </c>
    </row>
    <row r="116" spans="1:24" ht="12">
      <c r="A116">
        <v>55816</v>
      </c>
      <c r="B116" t="s">
        <v>561</v>
      </c>
      <c r="C116" t="s">
        <v>561</v>
      </c>
      <c r="D116" t="s">
        <v>803</v>
      </c>
      <c r="E116" t="s">
        <v>856</v>
      </c>
      <c r="F116" t="s">
        <v>857</v>
      </c>
      <c r="G116" t="s">
        <v>889</v>
      </c>
      <c r="H116" t="s">
        <v>890</v>
      </c>
      <c r="I116" s="14">
        <v>82411</v>
      </c>
      <c r="J116">
        <v>42</v>
      </c>
      <c r="K116" s="19">
        <f t="shared" si="3"/>
        <v>0.22399162861491628</v>
      </c>
      <c r="M116" s="14">
        <v>6277.808</v>
      </c>
      <c r="N116" s="14">
        <v>7680.35</v>
      </c>
      <c r="O116" s="14">
        <v>6780.43</v>
      </c>
      <c r="P116" s="14">
        <v>8270.947</v>
      </c>
      <c r="Q116" s="14">
        <v>8766.725</v>
      </c>
      <c r="R116" s="14">
        <v>6612.07</v>
      </c>
      <c r="S116" s="14">
        <v>3775.199</v>
      </c>
      <c r="T116" s="14">
        <v>3234.58</v>
      </c>
      <c r="U116" s="14">
        <v>4452.63</v>
      </c>
      <c r="V116" s="14">
        <v>8548.117</v>
      </c>
      <c r="W116" s="14">
        <v>9771.407000000001</v>
      </c>
      <c r="X116" s="14">
        <v>8240.737000000001</v>
      </c>
    </row>
    <row r="117" spans="1:24" ht="12">
      <c r="A117">
        <v>56010</v>
      </c>
      <c r="B117" t="s">
        <v>585</v>
      </c>
      <c r="C117" t="s">
        <v>700</v>
      </c>
      <c r="D117" t="s">
        <v>803</v>
      </c>
      <c r="E117" t="s">
        <v>856</v>
      </c>
      <c r="F117" t="s">
        <v>857</v>
      </c>
      <c r="G117" t="s">
        <v>889</v>
      </c>
      <c r="H117" t="s">
        <v>890</v>
      </c>
      <c r="I117" s="14">
        <v>241604</v>
      </c>
      <c r="J117">
        <v>98</v>
      </c>
      <c r="K117" s="19">
        <f t="shared" si="3"/>
        <v>0.2814322989469761</v>
      </c>
      <c r="M117" s="14">
        <v>18443</v>
      </c>
      <c r="N117" s="14">
        <v>21353</v>
      </c>
      <c r="O117" s="14">
        <v>21795</v>
      </c>
      <c r="P117" s="14">
        <v>27019</v>
      </c>
      <c r="Q117" s="14">
        <v>30063</v>
      </c>
      <c r="R117" s="14">
        <v>18871</v>
      </c>
      <c r="S117" s="14">
        <v>9348</v>
      </c>
      <c r="T117" s="14">
        <v>6186</v>
      </c>
      <c r="U117" s="14">
        <v>12785</v>
      </c>
      <c r="V117" s="14">
        <v>23846</v>
      </c>
      <c r="W117" s="14">
        <v>28532</v>
      </c>
      <c r="X117" s="14">
        <v>23363</v>
      </c>
    </row>
    <row r="118" spans="1:24" ht="12">
      <c r="A118">
        <v>56172</v>
      </c>
      <c r="B118" t="s">
        <v>620</v>
      </c>
      <c r="C118" t="s">
        <v>689</v>
      </c>
      <c r="D118" t="s">
        <v>803</v>
      </c>
      <c r="E118" t="s">
        <v>856</v>
      </c>
      <c r="F118" t="s">
        <v>857</v>
      </c>
      <c r="G118" t="s">
        <v>889</v>
      </c>
      <c r="H118" t="s">
        <v>890</v>
      </c>
      <c r="I118" s="14">
        <v>144470</v>
      </c>
      <c r="J118">
        <v>43.5</v>
      </c>
      <c r="K118" s="19">
        <f t="shared" si="3"/>
        <v>0.37912664672230095</v>
      </c>
      <c r="M118" s="14">
        <v>11005.265</v>
      </c>
      <c r="N118" s="14">
        <v>13463.982</v>
      </c>
      <c r="O118" s="14">
        <v>11886.384</v>
      </c>
      <c r="P118" s="14">
        <v>14499.324</v>
      </c>
      <c r="Q118" s="14">
        <v>15368.443</v>
      </c>
      <c r="R118" s="14">
        <v>11591.241</v>
      </c>
      <c r="S118" s="14">
        <v>6618.084000000001</v>
      </c>
      <c r="T118" s="14">
        <v>5670.356000000001</v>
      </c>
      <c r="U118" s="14">
        <v>7805.651000000001</v>
      </c>
      <c r="V118" s="14">
        <v>14985.213</v>
      </c>
      <c r="W118" s="14">
        <v>17129.693</v>
      </c>
      <c r="X118" s="14">
        <v>14446.364000000001</v>
      </c>
    </row>
    <row r="119" spans="1:24" ht="12">
      <c r="A119">
        <v>56215</v>
      </c>
      <c r="B119" t="s">
        <v>477</v>
      </c>
      <c r="C119" t="s">
        <v>478</v>
      </c>
      <c r="D119" t="s">
        <v>803</v>
      </c>
      <c r="E119" t="s">
        <v>856</v>
      </c>
      <c r="F119" t="s">
        <v>857</v>
      </c>
      <c r="G119" t="s">
        <v>889</v>
      </c>
      <c r="H119" t="s">
        <v>890</v>
      </c>
      <c r="I119" s="14">
        <v>426</v>
      </c>
      <c r="J119">
        <v>1.2</v>
      </c>
      <c r="K119" s="19">
        <f t="shared" si="3"/>
        <v>0.04052511415525114</v>
      </c>
      <c r="M119" s="14">
        <v>32.453</v>
      </c>
      <c r="N119" s="14">
        <v>39.701</v>
      </c>
      <c r="O119" s="14">
        <v>35.049</v>
      </c>
      <c r="P119" s="14">
        <v>42.754000000000005</v>
      </c>
      <c r="Q119" s="14">
        <v>45.317</v>
      </c>
      <c r="R119" s="14">
        <v>34.179</v>
      </c>
      <c r="S119" s="14">
        <v>19.515</v>
      </c>
      <c r="T119" s="14">
        <v>16.72</v>
      </c>
      <c r="U119" s="14">
        <v>23.017</v>
      </c>
      <c r="V119" s="14">
        <v>44.187000000000005</v>
      </c>
      <c r="W119" s="14">
        <v>50.51</v>
      </c>
      <c r="X119" s="14">
        <v>42.598</v>
      </c>
    </row>
    <row r="120" spans="1:24" ht="12">
      <c r="A120">
        <v>56218</v>
      </c>
      <c r="B120" t="s">
        <v>480</v>
      </c>
      <c r="C120" t="s">
        <v>479</v>
      </c>
      <c r="D120" t="s">
        <v>803</v>
      </c>
      <c r="E120" t="s">
        <v>856</v>
      </c>
      <c r="F120" t="s">
        <v>857</v>
      </c>
      <c r="G120" t="s">
        <v>889</v>
      </c>
      <c r="H120" t="s">
        <v>890</v>
      </c>
      <c r="I120" s="14">
        <v>238</v>
      </c>
      <c r="J120">
        <v>2</v>
      </c>
      <c r="K120" s="19">
        <f t="shared" si="3"/>
        <v>0.01358447488584475</v>
      </c>
      <c r="M120" s="14">
        <v>18.13</v>
      </c>
      <c r="N120" s="14">
        <v>22.181</v>
      </c>
      <c r="O120" s="14">
        <v>19.582</v>
      </c>
      <c r="P120" s="14">
        <v>23.886000000000003</v>
      </c>
      <c r="Q120" s="14">
        <v>25.318</v>
      </c>
      <c r="R120" s="14">
        <v>19.095</v>
      </c>
      <c r="S120" s="14">
        <v>10.903</v>
      </c>
      <c r="T120" s="14">
        <v>9.341000000000001</v>
      </c>
      <c r="U120" s="14">
        <v>12.859</v>
      </c>
      <c r="V120" s="14">
        <v>24.687</v>
      </c>
      <c r="W120" s="14">
        <v>28.219</v>
      </c>
      <c r="X120" s="14">
        <v>23.799</v>
      </c>
    </row>
    <row r="121" spans="1:24" ht="12">
      <c r="A121">
        <v>56251</v>
      </c>
      <c r="B121" t="s">
        <v>485</v>
      </c>
      <c r="C121" t="s">
        <v>807</v>
      </c>
      <c r="D121" t="s">
        <v>803</v>
      </c>
      <c r="E121" t="s">
        <v>856</v>
      </c>
      <c r="F121" t="s">
        <v>857</v>
      </c>
      <c r="G121" t="s">
        <v>889</v>
      </c>
      <c r="H121" t="s">
        <v>890</v>
      </c>
      <c r="I121" s="14">
        <v>500432</v>
      </c>
      <c r="J121">
        <v>175.5</v>
      </c>
      <c r="K121" s="19">
        <f t="shared" si="3"/>
        <v>0.32550963327219035</v>
      </c>
      <c r="M121" s="14">
        <v>38895</v>
      </c>
      <c r="N121" s="14">
        <v>47093</v>
      </c>
      <c r="O121" s="14">
        <v>44434</v>
      </c>
      <c r="P121" s="14">
        <v>52145</v>
      </c>
      <c r="Q121" s="14">
        <v>56405</v>
      </c>
      <c r="R121" s="14">
        <v>42259</v>
      </c>
      <c r="S121" s="14">
        <v>23219</v>
      </c>
      <c r="T121" s="14">
        <v>17524</v>
      </c>
      <c r="U121" s="14">
        <v>24956</v>
      </c>
      <c r="V121" s="14">
        <v>50141</v>
      </c>
      <c r="W121" s="14">
        <v>55784</v>
      </c>
      <c r="X121" s="14">
        <v>47577</v>
      </c>
    </row>
    <row r="122" spans="1:24" ht="12">
      <c r="A122">
        <v>56252</v>
      </c>
      <c r="B122" t="s">
        <v>486</v>
      </c>
      <c r="C122" t="s">
        <v>807</v>
      </c>
      <c r="D122" t="s">
        <v>803</v>
      </c>
      <c r="E122" t="s">
        <v>856</v>
      </c>
      <c r="F122" t="s">
        <v>857</v>
      </c>
      <c r="G122" t="s">
        <v>889</v>
      </c>
      <c r="H122" t="s">
        <v>890</v>
      </c>
      <c r="I122" s="14">
        <v>543964</v>
      </c>
      <c r="J122">
        <v>200</v>
      </c>
      <c r="K122" s="19">
        <f t="shared" si="3"/>
        <v>0.31048173515981736</v>
      </c>
      <c r="M122" s="14">
        <v>40151</v>
      </c>
      <c r="N122" s="14">
        <v>53935</v>
      </c>
      <c r="O122" s="14">
        <v>48999</v>
      </c>
      <c r="P122" s="14">
        <v>66093</v>
      </c>
      <c r="Q122" s="14">
        <v>62426</v>
      </c>
      <c r="R122" s="14">
        <v>43651</v>
      </c>
      <c r="S122" s="14">
        <v>20512</v>
      </c>
      <c r="T122" s="14">
        <v>18104</v>
      </c>
      <c r="U122" s="14">
        <v>26109</v>
      </c>
      <c r="V122" s="14">
        <v>52791</v>
      </c>
      <c r="W122" s="14">
        <v>63802</v>
      </c>
      <c r="X122" s="14">
        <v>47391</v>
      </c>
    </row>
    <row r="123" spans="1:24" ht="12">
      <c r="A123">
        <v>56355</v>
      </c>
      <c r="B123" t="s">
        <v>588</v>
      </c>
      <c r="C123" t="s">
        <v>802</v>
      </c>
      <c r="D123" t="s">
        <v>803</v>
      </c>
      <c r="E123" t="s">
        <v>856</v>
      </c>
      <c r="F123" t="s">
        <v>857</v>
      </c>
      <c r="G123" t="s">
        <v>889</v>
      </c>
      <c r="H123" t="s">
        <v>890</v>
      </c>
      <c r="I123" s="14">
        <v>568237</v>
      </c>
      <c r="J123">
        <v>199.7</v>
      </c>
      <c r="K123" s="19">
        <f t="shared" si="3"/>
        <v>0.32482342234813405</v>
      </c>
      <c r="M123" s="14">
        <v>40829</v>
      </c>
      <c r="N123" s="14">
        <v>51621</v>
      </c>
      <c r="O123" s="14">
        <v>38758</v>
      </c>
      <c r="P123" s="14">
        <v>68242</v>
      </c>
      <c r="Q123" s="14">
        <v>49975</v>
      </c>
      <c r="R123" s="14">
        <v>47045</v>
      </c>
      <c r="S123" s="14">
        <v>27622</v>
      </c>
      <c r="T123" s="14">
        <v>24971</v>
      </c>
      <c r="U123" s="14">
        <v>29295</v>
      </c>
      <c r="V123" s="14">
        <v>61683</v>
      </c>
      <c r="W123" s="14">
        <v>70445</v>
      </c>
      <c r="X123" s="14">
        <v>57751</v>
      </c>
    </row>
    <row r="124" spans="1:24" ht="12">
      <c r="A124">
        <v>56379</v>
      </c>
      <c r="B124" t="s">
        <v>542</v>
      </c>
      <c r="C124" t="s">
        <v>807</v>
      </c>
      <c r="D124" t="s">
        <v>803</v>
      </c>
      <c r="E124" t="s">
        <v>856</v>
      </c>
      <c r="F124" t="s">
        <v>857</v>
      </c>
      <c r="G124" t="s">
        <v>889</v>
      </c>
      <c r="H124" t="s">
        <v>890</v>
      </c>
      <c r="I124" s="14">
        <v>359689</v>
      </c>
      <c r="J124">
        <v>99</v>
      </c>
      <c r="K124" s="19">
        <f t="shared" si="3"/>
        <v>0.4147513952308473</v>
      </c>
      <c r="M124" s="14">
        <v>26089</v>
      </c>
      <c r="N124" s="14">
        <v>29272</v>
      </c>
      <c r="O124" s="14">
        <v>28780</v>
      </c>
      <c r="P124" s="14">
        <v>39875</v>
      </c>
      <c r="Q124" s="14">
        <v>39075</v>
      </c>
      <c r="R124" s="14">
        <v>30732</v>
      </c>
      <c r="S124" s="14">
        <v>20238</v>
      </c>
      <c r="T124" s="14">
        <v>15333</v>
      </c>
      <c r="U124" s="14">
        <v>19406</v>
      </c>
      <c r="V124" s="14">
        <v>38038</v>
      </c>
      <c r="W124" s="14">
        <v>38971</v>
      </c>
      <c r="X124" s="14">
        <v>33880</v>
      </c>
    </row>
    <row r="125" spans="1:24" ht="12">
      <c r="A125">
        <v>56383</v>
      </c>
      <c r="B125" t="s">
        <v>544</v>
      </c>
      <c r="C125" t="s">
        <v>689</v>
      </c>
      <c r="D125" t="s">
        <v>803</v>
      </c>
      <c r="E125" t="s">
        <v>856</v>
      </c>
      <c r="F125" t="s">
        <v>857</v>
      </c>
      <c r="G125" t="s">
        <v>889</v>
      </c>
      <c r="H125" t="s">
        <v>890</v>
      </c>
      <c r="I125" s="14">
        <v>200951</v>
      </c>
      <c r="J125">
        <v>80</v>
      </c>
      <c r="K125" s="19">
        <f t="shared" si="3"/>
        <v>0.28674514840182647</v>
      </c>
      <c r="M125" s="14">
        <v>15092</v>
      </c>
      <c r="N125" s="14">
        <v>19599</v>
      </c>
      <c r="O125" s="14">
        <v>16921</v>
      </c>
      <c r="P125" s="14">
        <v>20589</v>
      </c>
      <c r="Q125" s="14">
        <v>22684</v>
      </c>
      <c r="R125" s="14">
        <v>15051</v>
      </c>
      <c r="S125" s="14">
        <v>7446</v>
      </c>
      <c r="T125" s="14">
        <v>7414</v>
      </c>
      <c r="U125" s="14">
        <v>11867</v>
      </c>
      <c r="V125" s="14">
        <v>19631</v>
      </c>
      <c r="W125" s="14">
        <v>24510</v>
      </c>
      <c r="X125" s="14">
        <v>20147</v>
      </c>
    </row>
    <row r="126" spans="1:24" ht="12">
      <c r="A126">
        <v>56386</v>
      </c>
      <c r="B126" t="s">
        <v>545</v>
      </c>
      <c r="C126" t="s">
        <v>866</v>
      </c>
      <c r="D126" t="s">
        <v>803</v>
      </c>
      <c r="E126" t="s">
        <v>856</v>
      </c>
      <c r="F126" t="s">
        <v>857</v>
      </c>
      <c r="G126" t="s">
        <v>889</v>
      </c>
      <c r="H126" t="s">
        <v>890</v>
      </c>
      <c r="I126" s="14">
        <v>80609</v>
      </c>
      <c r="J126">
        <v>29.7</v>
      </c>
      <c r="K126" s="19">
        <f t="shared" si="3"/>
        <v>0.3098296511538521</v>
      </c>
      <c r="M126" s="14">
        <v>5663</v>
      </c>
      <c r="N126" s="14">
        <v>8414</v>
      </c>
      <c r="O126" s="14">
        <v>6704</v>
      </c>
      <c r="P126" s="14">
        <v>8326</v>
      </c>
      <c r="Q126" s="14">
        <v>8837</v>
      </c>
      <c r="R126" s="14">
        <v>5897</v>
      </c>
      <c r="S126" s="14">
        <v>3408</v>
      </c>
      <c r="T126" s="14">
        <v>3037</v>
      </c>
      <c r="U126" s="14">
        <v>4900</v>
      </c>
      <c r="V126" s="14">
        <v>8496</v>
      </c>
      <c r="W126" s="14">
        <v>10055</v>
      </c>
      <c r="X126" s="14">
        <v>6872</v>
      </c>
    </row>
    <row r="127" spans="1:24" ht="12">
      <c r="A127">
        <v>56501</v>
      </c>
      <c r="B127" t="s">
        <v>360</v>
      </c>
      <c r="C127" t="s">
        <v>807</v>
      </c>
      <c r="D127" t="s">
        <v>803</v>
      </c>
      <c r="E127" t="s">
        <v>856</v>
      </c>
      <c r="F127" t="s">
        <v>857</v>
      </c>
      <c r="G127" t="s">
        <v>889</v>
      </c>
      <c r="H127" t="s">
        <v>890</v>
      </c>
      <c r="I127" s="14">
        <v>804396</v>
      </c>
      <c r="J127">
        <v>286.4</v>
      </c>
      <c r="K127" s="19">
        <f t="shared" si="3"/>
        <v>0.32062160404071327</v>
      </c>
      <c r="M127" s="14">
        <v>61852</v>
      </c>
      <c r="N127" s="14">
        <v>81056</v>
      </c>
      <c r="O127" s="14">
        <v>68001</v>
      </c>
      <c r="P127" s="14">
        <v>71332</v>
      </c>
      <c r="Q127" s="14">
        <v>81477</v>
      </c>
      <c r="R127" s="14">
        <v>61403</v>
      </c>
      <c r="S127" s="14">
        <v>35724</v>
      </c>
      <c r="T127" s="14">
        <v>30260</v>
      </c>
      <c r="U127" s="14">
        <v>46071</v>
      </c>
      <c r="V127" s="14">
        <v>87508</v>
      </c>
      <c r="W127" s="14">
        <v>98317</v>
      </c>
      <c r="X127" s="14">
        <v>81395</v>
      </c>
    </row>
    <row r="128" spans="1:24" ht="12">
      <c r="A128">
        <v>56645</v>
      </c>
      <c r="B128" t="s">
        <v>372</v>
      </c>
      <c r="C128" t="s">
        <v>372</v>
      </c>
      <c r="D128" t="s">
        <v>803</v>
      </c>
      <c r="E128" t="s">
        <v>856</v>
      </c>
      <c r="F128" t="s">
        <v>857</v>
      </c>
      <c r="G128" t="s">
        <v>889</v>
      </c>
      <c r="H128" t="s">
        <v>890</v>
      </c>
      <c r="I128" s="14">
        <v>261375</v>
      </c>
      <c r="J128">
        <v>100</v>
      </c>
      <c r="K128" s="19">
        <f t="shared" si="3"/>
        <v>0.2983732876712329</v>
      </c>
      <c r="M128" s="14">
        <v>19613</v>
      </c>
      <c r="N128" s="14">
        <v>18105</v>
      </c>
      <c r="O128" s="14">
        <v>15442</v>
      </c>
      <c r="P128" s="14">
        <v>23221</v>
      </c>
      <c r="Q128" s="14">
        <v>31136</v>
      </c>
      <c r="R128" s="14">
        <v>21795</v>
      </c>
      <c r="S128" s="14">
        <v>13054</v>
      </c>
      <c r="T128" s="14">
        <v>11287</v>
      </c>
      <c r="U128" s="14">
        <v>11070</v>
      </c>
      <c r="V128" s="14">
        <v>30414</v>
      </c>
      <c r="W128" s="14">
        <v>34697</v>
      </c>
      <c r="X128" s="14">
        <v>31541</v>
      </c>
    </row>
    <row r="129" spans="1:24" ht="12">
      <c r="A129">
        <v>56677</v>
      </c>
      <c r="B129" t="s">
        <v>456</v>
      </c>
      <c r="C129" t="s">
        <v>807</v>
      </c>
      <c r="D129" t="s">
        <v>803</v>
      </c>
      <c r="E129" t="s">
        <v>856</v>
      </c>
      <c r="F129" t="s">
        <v>857</v>
      </c>
      <c r="G129" t="s">
        <v>889</v>
      </c>
      <c r="H129" t="s">
        <v>890</v>
      </c>
      <c r="I129" s="14">
        <v>218260</v>
      </c>
      <c r="J129">
        <v>75</v>
      </c>
      <c r="K129" s="19">
        <f t="shared" si="3"/>
        <v>0.33220700152207</v>
      </c>
      <c r="M129" s="14">
        <v>16056</v>
      </c>
      <c r="N129" s="14">
        <v>20694</v>
      </c>
      <c r="O129" s="14">
        <v>19186</v>
      </c>
      <c r="P129" s="14">
        <v>22737</v>
      </c>
      <c r="Q129" s="14">
        <v>24311</v>
      </c>
      <c r="R129" s="14">
        <v>17232</v>
      </c>
      <c r="S129" s="14">
        <v>9345</v>
      </c>
      <c r="T129" s="14">
        <v>8956</v>
      </c>
      <c r="U129" s="14">
        <v>12749</v>
      </c>
      <c r="V129" s="14">
        <v>21956</v>
      </c>
      <c r="W129" s="14">
        <v>25835</v>
      </c>
      <c r="X129" s="14">
        <v>19203</v>
      </c>
    </row>
    <row r="130" spans="1:24" ht="12">
      <c r="A130">
        <v>56764</v>
      </c>
      <c r="B130" t="s">
        <v>255</v>
      </c>
      <c r="C130" t="s">
        <v>689</v>
      </c>
      <c r="D130" t="s">
        <v>803</v>
      </c>
      <c r="E130" t="s">
        <v>856</v>
      </c>
      <c r="F130" t="s">
        <v>857</v>
      </c>
      <c r="G130" t="s">
        <v>889</v>
      </c>
      <c r="H130" t="s">
        <v>890</v>
      </c>
      <c r="I130" s="14">
        <v>63890</v>
      </c>
      <c r="J130">
        <v>20</v>
      </c>
      <c r="K130" s="19">
        <f t="shared" si="3"/>
        <v>0.3646689497716895</v>
      </c>
      <c r="M130" s="14">
        <v>4866.937</v>
      </c>
      <c r="N130" s="14">
        <v>5954.273</v>
      </c>
      <c r="O130" s="14">
        <v>5256.6</v>
      </c>
      <c r="P130" s="14">
        <v>6412.139</v>
      </c>
      <c r="Q130" s="14">
        <v>6796.497</v>
      </c>
      <c r="R130" s="14">
        <v>5126.077</v>
      </c>
      <c r="S130" s="14">
        <v>2926.763</v>
      </c>
      <c r="T130" s="14">
        <v>2507.6420000000003</v>
      </c>
      <c r="U130" s="14">
        <v>3451.949</v>
      </c>
      <c r="V130" s="14">
        <v>6627.018</v>
      </c>
      <c r="W130" s="14">
        <v>7575.386</v>
      </c>
      <c r="X130" s="14">
        <v>6388.719</v>
      </c>
    </row>
    <row r="131" spans="1:24" ht="12">
      <c r="A131">
        <v>56765</v>
      </c>
      <c r="B131" t="s">
        <v>256</v>
      </c>
      <c r="C131" t="s">
        <v>689</v>
      </c>
      <c r="D131" t="s">
        <v>803</v>
      </c>
      <c r="E131" t="s">
        <v>856</v>
      </c>
      <c r="F131" t="s">
        <v>857</v>
      </c>
      <c r="G131" t="s">
        <v>889</v>
      </c>
      <c r="H131" t="s">
        <v>890</v>
      </c>
      <c r="I131" s="14">
        <v>407713</v>
      </c>
      <c r="J131">
        <v>160</v>
      </c>
      <c r="K131" s="19">
        <f t="shared" si="3"/>
        <v>0.29089112442922377</v>
      </c>
      <c r="M131" s="14">
        <v>33936</v>
      </c>
      <c r="N131" s="14">
        <v>38447</v>
      </c>
      <c r="O131" s="14">
        <v>33226</v>
      </c>
      <c r="P131" s="14">
        <v>37210</v>
      </c>
      <c r="Q131" s="14">
        <v>41688</v>
      </c>
      <c r="R131" s="14">
        <v>32702</v>
      </c>
      <c r="S131" s="14">
        <v>17742</v>
      </c>
      <c r="T131" s="14">
        <v>16549</v>
      </c>
      <c r="U131" s="14">
        <v>20977</v>
      </c>
      <c r="V131" s="14">
        <v>44612</v>
      </c>
      <c r="W131" s="14">
        <v>50459</v>
      </c>
      <c r="X131" s="14">
        <v>40165</v>
      </c>
    </row>
    <row r="132" spans="1:24" ht="12">
      <c r="A132">
        <v>56797</v>
      </c>
      <c r="B132" t="s">
        <v>276</v>
      </c>
      <c r="C132" t="s">
        <v>277</v>
      </c>
      <c r="D132" t="s">
        <v>803</v>
      </c>
      <c r="E132" t="s">
        <v>856</v>
      </c>
      <c r="F132" t="s">
        <v>857</v>
      </c>
      <c r="G132" t="s">
        <v>889</v>
      </c>
      <c r="H132" t="s">
        <v>890</v>
      </c>
      <c r="I132" s="14">
        <v>881660</v>
      </c>
      <c r="J132">
        <v>300</v>
      </c>
      <c r="K132" s="19">
        <f t="shared" si="3"/>
        <v>0.33548706240487064</v>
      </c>
      <c r="M132" s="14">
        <v>67874</v>
      </c>
      <c r="N132" s="14">
        <v>88181</v>
      </c>
      <c r="O132" s="14">
        <v>72982</v>
      </c>
      <c r="P132" s="14">
        <v>85505</v>
      </c>
      <c r="Q132" s="14">
        <v>96600</v>
      </c>
      <c r="R132" s="14">
        <v>67175</v>
      </c>
      <c r="S132" s="14">
        <v>36694</v>
      </c>
      <c r="T132" s="14">
        <v>34576</v>
      </c>
      <c r="U132" s="14">
        <v>51188</v>
      </c>
      <c r="V132" s="14">
        <v>89838</v>
      </c>
      <c r="W132" s="14">
        <v>106373</v>
      </c>
      <c r="X132" s="14">
        <v>84674</v>
      </c>
    </row>
    <row r="133" spans="1:24" ht="12">
      <c r="A133">
        <v>56809</v>
      </c>
      <c r="B133" t="s">
        <v>434</v>
      </c>
      <c r="C133" t="s">
        <v>807</v>
      </c>
      <c r="D133" t="s">
        <v>803</v>
      </c>
      <c r="E133" t="s">
        <v>856</v>
      </c>
      <c r="F133" t="s">
        <v>857</v>
      </c>
      <c r="G133" t="s">
        <v>889</v>
      </c>
      <c r="H133" t="s">
        <v>890</v>
      </c>
      <c r="I133" s="14">
        <v>514541</v>
      </c>
      <c r="J133">
        <v>150</v>
      </c>
      <c r="K133" s="19">
        <f t="shared" si="3"/>
        <v>0.3915837138508371</v>
      </c>
      <c r="M133" s="14">
        <v>39611</v>
      </c>
      <c r="N133" s="14">
        <v>46711</v>
      </c>
      <c r="O133" s="14">
        <v>41463</v>
      </c>
      <c r="P133" s="14">
        <v>55897</v>
      </c>
      <c r="Q133" s="14">
        <v>53700</v>
      </c>
      <c r="R133" s="14">
        <v>42348</v>
      </c>
      <c r="S133" s="14">
        <v>24682</v>
      </c>
      <c r="T133" s="14">
        <v>19115</v>
      </c>
      <c r="U133" s="14">
        <v>27329</v>
      </c>
      <c r="V133" s="14">
        <v>54181</v>
      </c>
      <c r="W133" s="14">
        <v>58766</v>
      </c>
      <c r="X133" s="14">
        <v>50738</v>
      </c>
    </row>
    <row r="134" spans="1:24" ht="12">
      <c r="A134">
        <v>56810</v>
      </c>
      <c r="B134" t="s">
        <v>435</v>
      </c>
      <c r="C134" t="s">
        <v>807</v>
      </c>
      <c r="D134" t="s">
        <v>803</v>
      </c>
      <c r="E134" t="s">
        <v>856</v>
      </c>
      <c r="F134" t="s">
        <v>857</v>
      </c>
      <c r="G134" t="s">
        <v>889</v>
      </c>
      <c r="H134" t="s">
        <v>890</v>
      </c>
      <c r="I134" s="14">
        <v>531126</v>
      </c>
      <c r="J134">
        <v>174.8</v>
      </c>
      <c r="K134" s="19">
        <f t="shared" si="3"/>
        <v>0.34685824895771294</v>
      </c>
      <c r="M134" s="14">
        <v>37044</v>
      </c>
      <c r="N134" s="14">
        <v>51839</v>
      </c>
      <c r="O134" s="14">
        <v>49707</v>
      </c>
      <c r="P134" s="14">
        <v>50455</v>
      </c>
      <c r="Q134" s="14">
        <v>55764</v>
      </c>
      <c r="R134" s="14">
        <v>46852</v>
      </c>
      <c r="S134" s="14">
        <v>25360</v>
      </c>
      <c r="T134" s="14">
        <v>21028</v>
      </c>
      <c r="U134" s="14">
        <v>28917</v>
      </c>
      <c r="V134" s="14">
        <v>53083</v>
      </c>
      <c r="W134" s="14">
        <v>62571</v>
      </c>
      <c r="X134" s="14">
        <v>48506</v>
      </c>
    </row>
    <row r="135" spans="1:24" ht="12">
      <c r="A135">
        <v>56811</v>
      </c>
      <c r="B135" t="s">
        <v>436</v>
      </c>
      <c r="C135" t="s">
        <v>807</v>
      </c>
      <c r="D135" t="s">
        <v>803</v>
      </c>
      <c r="E135" t="s">
        <v>856</v>
      </c>
      <c r="F135" t="s">
        <v>857</v>
      </c>
      <c r="G135" t="s">
        <v>889</v>
      </c>
      <c r="H135" t="s">
        <v>890</v>
      </c>
      <c r="I135" s="14">
        <v>484503</v>
      </c>
      <c r="J135">
        <v>153</v>
      </c>
      <c r="K135" s="19">
        <f t="shared" si="3"/>
        <v>0.361493866953174</v>
      </c>
      <c r="M135" s="14">
        <v>34722</v>
      </c>
      <c r="N135" s="14">
        <v>46880</v>
      </c>
      <c r="O135" s="14">
        <v>44481</v>
      </c>
      <c r="P135" s="14">
        <v>45624</v>
      </c>
      <c r="Q135" s="14">
        <v>51194</v>
      </c>
      <c r="R135" s="14">
        <v>42899</v>
      </c>
      <c r="S135" s="14">
        <v>24743</v>
      </c>
      <c r="T135" s="14">
        <v>20446</v>
      </c>
      <c r="U135" s="14">
        <v>26434</v>
      </c>
      <c r="V135" s="14">
        <v>47891</v>
      </c>
      <c r="W135" s="14">
        <v>56358</v>
      </c>
      <c r="X135" s="14">
        <v>42831</v>
      </c>
    </row>
    <row r="136" spans="1:24" ht="12">
      <c r="A136">
        <v>56831</v>
      </c>
      <c r="B136" t="s">
        <v>295</v>
      </c>
      <c r="C136" t="s">
        <v>902</v>
      </c>
      <c r="D136" t="s">
        <v>803</v>
      </c>
      <c r="E136" t="s">
        <v>856</v>
      </c>
      <c r="F136" t="s">
        <v>857</v>
      </c>
      <c r="G136" t="s">
        <v>889</v>
      </c>
      <c r="H136" t="s">
        <v>890</v>
      </c>
      <c r="I136" s="14">
        <v>292992</v>
      </c>
      <c r="J136">
        <v>99</v>
      </c>
      <c r="K136" s="19">
        <f t="shared" si="3"/>
        <v>0.33784419537844196</v>
      </c>
      <c r="M136" s="14">
        <v>21287</v>
      </c>
      <c r="N136" s="14">
        <v>25376</v>
      </c>
      <c r="O136" s="14">
        <v>24997</v>
      </c>
      <c r="P136" s="14">
        <v>30379</v>
      </c>
      <c r="Q136" s="14">
        <v>31588</v>
      </c>
      <c r="R136" s="14">
        <v>24222</v>
      </c>
      <c r="S136" s="14">
        <v>13970</v>
      </c>
      <c r="T136" s="14">
        <v>11527</v>
      </c>
      <c r="U136" s="14">
        <v>17932</v>
      </c>
      <c r="V136" s="14">
        <v>27664</v>
      </c>
      <c r="W136" s="14">
        <v>35764</v>
      </c>
      <c r="X136" s="14">
        <v>28286</v>
      </c>
    </row>
    <row r="137" spans="1:24" ht="12">
      <c r="A137">
        <v>56859</v>
      </c>
      <c r="B137" t="s">
        <v>168</v>
      </c>
      <c r="C137" t="s">
        <v>635</v>
      </c>
      <c r="D137" t="s">
        <v>803</v>
      </c>
      <c r="E137" t="s">
        <v>856</v>
      </c>
      <c r="F137" t="s">
        <v>857</v>
      </c>
      <c r="G137" t="s">
        <v>889</v>
      </c>
      <c r="H137" t="s">
        <v>890</v>
      </c>
      <c r="I137" s="14">
        <v>72763</v>
      </c>
      <c r="J137">
        <v>21</v>
      </c>
      <c r="K137" s="19">
        <f t="shared" si="3"/>
        <v>0.3955370732767993</v>
      </c>
      <c r="M137" s="14">
        <v>5542.854</v>
      </c>
      <c r="N137" s="14">
        <v>6781.198</v>
      </c>
      <c r="O137" s="14">
        <v>5986.634</v>
      </c>
      <c r="P137" s="14">
        <v>7302.653</v>
      </c>
      <c r="Q137" s="14">
        <v>7740.389</v>
      </c>
      <c r="R137" s="14">
        <v>5837.983</v>
      </c>
      <c r="S137" s="14">
        <v>3333.2290000000003</v>
      </c>
      <c r="T137" s="14">
        <v>2855.902</v>
      </c>
      <c r="U137" s="14">
        <v>3931.353</v>
      </c>
      <c r="V137" s="14">
        <v>7547.374000000001</v>
      </c>
      <c r="W137" s="14">
        <v>8627.451000000001</v>
      </c>
      <c r="X137" s="14">
        <v>7275.98</v>
      </c>
    </row>
    <row r="138" spans="1:24" ht="12">
      <c r="A138">
        <v>56860</v>
      </c>
      <c r="B138" t="s">
        <v>169</v>
      </c>
      <c r="C138" t="s">
        <v>635</v>
      </c>
      <c r="D138" t="s">
        <v>803</v>
      </c>
      <c r="E138" t="s">
        <v>856</v>
      </c>
      <c r="F138" t="s">
        <v>857</v>
      </c>
      <c r="G138" t="s">
        <v>889</v>
      </c>
      <c r="H138" t="s">
        <v>890</v>
      </c>
      <c r="I138" s="14">
        <v>47121</v>
      </c>
      <c r="J138">
        <v>14.7</v>
      </c>
      <c r="K138" s="19">
        <f t="shared" si="3"/>
        <v>0.36592582238374805</v>
      </c>
      <c r="M138" s="14">
        <v>3589.529</v>
      </c>
      <c r="N138" s="14">
        <v>4391.474</v>
      </c>
      <c r="O138" s="14">
        <v>3876.918</v>
      </c>
      <c r="P138" s="14">
        <v>4729.166</v>
      </c>
      <c r="Q138" s="14">
        <v>5012.642</v>
      </c>
      <c r="R138" s="14">
        <v>3780.652</v>
      </c>
      <c r="S138" s="14">
        <v>2158.585</v>
      </c>
      <c r="T138" s="14">
        <v>1849.47</v>
      </c>
      <c r="U138" s="14">
        <v>2545.927</v>
      </c>
      <c r="V138" s="14">
        <v>4887.646000000001</v>
      </c>
      <c r="W138" s="14">
        <v>5587.099</v>
      </c>
      <c r="X138" s="14">
        <v>4711.892</v>
      </c>
    </row>
    <row r="139" spans="1:24" ht="12">
      <c r="A139">
        <v>56913</v>
      </c>
      <c r="B139" t="s">
        <v>185</v>
      </c>
      <c r="C139" t="s">
        <v>185</v>
      </c>
      <c r="D139" t="s">
        <v>803</v>
      </c>
      <c r="E139" t="s">
        <v>856</v>
      </c>
      <c r="F139" t="s">
        <v>857</v>
      </c>
      <c r="G139" t="s">
        <v>889</v>
      </c>
      <c r="H139" t="s">
        <v>890</v>
      </c>
      <c r="I139" s="14">
        <v>156260</v>
      </c>
      <c r="J139">
        <v>50</v>
      </c>
      <c r="K139" s="19">
        <f t="shared" si="3"/>
        <v>0.3567579908675799</v>
      </c>
      <c r="M139" s="14">
        <v>12739</v>
      </c>
      <c r="N139" s="14">
        <v>16262</v>
      </c>
      <c r="O139" s="14">
        <v>12829</v>
      </c>
      <c r="P139" s="14">
        <v>15100</v>
      </c>
      <c r="Q139" s="14">
        <v>17078</v>
      </c>
      <c r="R139" s="14">
        <v>11947</v>
      </c>
      <c r="S139" s="14">
        <v>6635</v>
      </c>
      <c r="T139" s="14">
        <v>5840</v>
      </c>
      <c r="U139" s="14">
        <v>7600</v>
      </c>
      <c r="V139" s="14">
        <v>16165</v>
      </c>
      <c r="W139" s="14">
        <v>18140</v>
      </c>
      <c r="X139" s="14">
        <v>15925</v>
      </c>
    </row>
    <row r="140" spans="1:24" ht="12">
      <c r="A140">
        <v>56923</v>
      </c>
      <c r="B140" t="s">
        <v>189</v>
      </c>
      <c r="C140" t="s">
        <v>189</v>
      </c>
      <c r="D140" t="s">
        <v>803</v>
      </c>
      <c r="E140" t="s">
        <v>856</v>
      </c>
      <c r="F140" t="s">
        <v>857</v>
      </c>
      <c r="G140" t="s">
        <v>889</v>
      </c>
      <c r="H140" t="s">
        <v>890</v>
      </c>
      <c r="I140" s="14">
        <v>463850</v>
      </c>
      <c r="J140">
        <v>150</v>
      </c>
      <c r="K140" s="19">
        <f t="shared" si="3"/>
        <v>0.35300608828006086</v>
      </c>
      <c r="M140" s="14">
        <v>40063</v>
      </c>
      <c r="N140" s="14">
        <v>38063</v>
      </c>
      <c r="O140" s="14">
        <v>36205</v>
      </c>
      <c r="P140" s="14">
        <v>39817</v>
      </c>
      <c r="Q140" s="14">
        <v>46823</v>
      </c>
      <c r="R140" s="14">
        <v>39897</v>
      </c>
      <c r="S140" s="14">
        <v>22935</v>
      </c>
      <c r="T140" s="14">
        <v>19817</v>
      </c>
      <c r="U140" s="14">
        <v>27420</v>
      </c>
      <c r="V140" s="14">
        <v>53860</v>
      </c>
      <c r="W140" s="14">
        <v>56499</v>
      </c>
      <c r="X140" s="14">
        <v>42451</v>
      </c>
    </row>
    <row r="141" spans="1:24" ht="12">
      <c r="A141">
        <v>56924</v>
      </c>
      <c r="B141" t="s">
        <v>190</v>
      </c>
      <c r="C141" t="s">
        <v>190</v>
      </c>
      <c r="D141" t="s">
        <v>803</v>
      </c>
      <c r="E141" t="s">
        <v>856</v>
      </c>
      <c r="F141" t="s">
        <v>857</v>
      </c>
      <c r="G141" t="s">
        <v>889</v>
      </c>
      <c r="H141" t="s">
        <v>890</v>
      </c>
      <c r="I141" s="14">
        <v>489149</v>
      </c>
      <c r="J141">
        <v>150</v>
      </c>
      <c r="K141" s="19">
        <f t="shared" si="3"/>
        <v>0.3722595129375951</v>
      </c>
      <c r="M141" s="14">
        <v>34852</v>
      </c>
      <c r="N141" s="14">
        <v>46529</v>
      </c>
      <c r="O141" s="14">
        <v>39349</v>
      </c>
      <c r="P141" s="14">
        <v>52176</v>
      </c>
      <c r="Q141" s="14">
        <v>54487</v>
      </c>
      <c r="R141" s="14">
        <v>40887</v>
      </c>
      <c r="S141" s="14">
        <v>22381</v>
      </c>
      <c r="T141" s="14">
        <v>19557</v>
      </c>
      <c r="U141" s="14">
        <v>26979</v>
      </c>
      <c r="V141" s="14">
        <v>50231</v>
      </c>
      <c r="W141" s="14">
        <v>55434</v>
      </c>
      <c r="X141" s="14">
        <v>46287</v>
      </c>
    </row>
    <row r="142" spans="1:24" ht="12">
      <c r="A142">
        <v>56925</v>
      </c>
      <c r="B142" t="s">
        <v>191</v>
      </c>
      <c r="C142" t="s">
        <v>191</v>
      </c>
      <c r="D142" t="s">
        <v>803</v>
      </c>
      <c r="E142" t="s">
        <v>856</v>
      </c>
      <c r="F142" t="s">
        <v>857</v>
      </c>
      <c r="G142" t="s">
        <v>889</v>
      </c>
      <c r="H142" t="s">
        <v>890</v>
      </c>
      <c r="I142" s="14">
        <v>557014</v>
      </c>
      <c r="J142">
        <v>200</v>
      </c>
      <c r="K142" s="19">
        <f t="shared" si="3"/>
        <v>0.31793036529680363</v>
      </c>
      <c r="M142" s="14">
        <v>47256</v>
      </c>
      <c r="N142" s="14">
        <v>53517</v>
      </c>
      <c r="O142" s="14">
        <v>44049</v>
      </c>
      <c r="P142" s="14">
        <v>47439</v>
      </c>
      <c r="Q142" s="14">
        <v>57090</v>
      </c>
      <c r="R142" s="14">
        <v>45048</v>
      </c>
      <c r="S142" s="14">
        <v>23867</v>
      </c>
      <c r="T142" s="14">
        <v>21611</v>
      </c>
      <c r="U142" s="14">
        <v>31753</v>
      </c>
      <c r="V142" s="14">
        <v>57763</v>
      </c>
      <c r="W142" s="14">
        <v>68988</v>
      </c>
      <c r="X142" s="14">
        <v>58633</v>
      </c>
    </row>
    <row r="143" spans="1:24" ht="12">
      <c r="A143">
        <v>57111</v>
      </c>
      <c r="B143" t="s">
        <v>140</v>
      </c>
      <c r="C143" t="s">
        <v>140</v>
      </c>
      <c r="D143" t="s">
        <v>803</v>
      </c>
      <c r="E143" t="s">
        <v>856</v>
      </c>
      <c r="F143" t="s">
        <v>857</v>
      </c>
      <c r="G143" t="s">
        <v>889</v>
      </c>
      <c r="H143" t="s">
        <v>890</v>
      </c>
      <c r="I143" s="14">
        <v>289395</v>
      </c>
      <c r="J143">
        <v>100</v>
      </c>
      <c r="K143" s="19">
        <f t="shared" si="3"/>
        <v>0.3303595890410959</v>
      </c>
      <c r="M143" s="14">
        <v>27684</v>
      </c>
      <c r="N143" s="14">
        <v>34210</v>
      </c>
      <c r="O143" s="14">
        <v>23696</v>
      </c>
      <c r="P143" s="14">
        <v>24884</v>
      </c>
      <c r="Q143" s="14">
        <v>35113</v>
      </c>
      <c r="R143" s="14">
        <v>23781</v>
      </c>
      <c r="S143" s="14">
        <v>13519</v>
      </c>
      <c r="T143" s="14">
        <v>12721</v>
      </c>
      <c r="U143" s="14">
        <v>11582</v>
      </c>
      <c r="V143" s="14">
        <v>27174</v>
      </c>
      <c r="W143" s="14">
        <v>29564</v>
      </c>
      <c r="X143" s="14">
        <v>25467</v>
      </c>
    </row>
    <row r="144" spans="1:24" ht="12">
      <c r="A144">
        <v>57214</v>
      </c>
      <c r="B144" t="s">
        <v>28</v>
      </c>
      <c r="C144" t="s">
        <v>708</v>
      </c>
      <c r="D144" t="s">
        <v>803</v>
      </c>
      <c r="E144" t="s">
        <v>856</v>
      </c>
      <c r="F144" t="s">
        <v>857</v>
      </c>
      <c r="G144" t="s">
        <v>889</v>
      </c>
      <c r="H144" t="s">
        <v>890</v>
      </c>
      <c r="I144" s="14">
        <v>3864</v>
      </c>
      <c r="J144">
        <v>1.8</v>
      </c>
      <c r="K144" s="19">
        <f t="shared" si="3"/>
        <v>0.2450532724505327</v>
      </c>
      <c r="M144" s="14">
        <v>294.34700000000004</v>
      </c>
      <c r="N144" s="14">
        <v>360.108</v>
      </c>
      <c r="O144" s="14">
        <v>317.914</v>
      </c>
      <c r="P144" s="14">
        <v>387.79900000000004</v>
      </c>
      <c r="Q144" s="14">
        <v>411.045</v>
      </c>
      <c r="R144" s="14">
        <v>310.02</v>
      </c>
      <c r="S144" s="14">
        <v>177.008</v>
      </c>
      <c r="T144" s="14">
        <v>151.66</v>
      </c>
      <c r="U144" s="14">
        <v>208.77</v>
      </c>
      <c r="V144" s="14">
        <v>400.795</v>
      </c>
      <c r="W144" s="14">
        <v>458.151</v>
      </c>
      <c r="X144" s="14">
        <v>386.38300000000004</v>
      </c>
    </row>
    <row r="145" spans="1:24" ht="12">
      <c r="A145">
        <v>57251</v>
      </c>
      <c r="B145" t="s">
        <v>125</v>
      </c>
      <c r="C145" t="s">
        <v>33</v>
      </c>
      <c r="D145" t="s">
        <v>803</v>
      </c>
      <c r="E145" t="s">
        <v>856</v>
      </c>
      <c r="F145" t="s">
        <v>857</v>
      </c>
      <c r="G145" t="s">
        <v>889</v>
      </c>
      <c r="H145" t="s">
        <v>890</v>
      </c>
      <c r="I145" s="14">
        <v>37694</v>
      </c>
      <c r="J145">
        <v>10.5</v>
      </c>
      <c r="K145" s="19">
        <f t="shared" si="3"/>
        <v>0.40980647966949335</v>
      </c>
      <c r="M145" s="14">
        <v>2871.4080000000004</v>
      </c>
      <c r="N145" s="14">
        <v>3512.9190000000003</v>
      </c>
      <c r="O145" s="14">
        <v>3101.304</v>
      </c>
      <c r="P145" s="14">
        <v>3783.052</v>
      </c>
      <c r="Q145" s="14">
        <v>4009.8160000000003</v>
      </c>
      <c r="R145" s="14">
        <v>3024.297</v>
      </c>
      <c r="S145" s="14">
        <v>1726.74</v>
      </c>
      <c r="T145" s="14">
        <v>1479.4660000000001</v>
      </c>
      <c r="U145" s="14">
        <v>2036.59</v>
      </c>
      <c r="V145" s="14">
        <v>3909.826</v>
      </c>
      <c r="W145" s="14">
        <v>4469.348</v>
      </c>
      <c r="X145" s="14">
        <v>3769.2340000000004</v>
      </c>
    </row>
    <row r="146" spans="1:24" ht="12">
      <c r="A146">
        <v>57252</v>
      </c>
      <c r="B146" t="s">
        <v>34</v>
      </c>
      <c r="C146" t="s">
        <v>33</v>
      </c>
      <c r="D146" t="s">
        <v>803</v>
      </c>
      <c r="E146" t="s">
        <v>856</v>
      </c>
      <c r="F146" t="s">
        <v>857</v>
      </c>
      <c r="G146" t="s">
        <v>889</v>
      </c>
      <c r="H146" t="s">
        <v>890</v>
      </c>
      <c r="I146" s="14">
        <v>39613</v>
      </c>
      <c r="J146">
        <v>10.5</v>
      </c>
      <c r="K146" s="19">
        <f t="shared" si="3"/>
        <v>0.4306697108066971</v>
      </c>
      <c r="M146" s="14">
        <v>3017.5910000000003</v>
      </c>
      <c r="N146" s="14">
        <v>3691.761</v>
      </c>
      <c r="O146" s="14">
        <v>3259.1910000000003</v>
      </c>
      <c r="P146" s="14">
        <v>3975.6470000000004</v>
      </c>
      <c r="Q146" s="14">
        <v>4213.956</v>
      </c>
      <c r="R146" s="14">
        <v>3178.264</v>
      </c>
      <c r="S146" s="14">
        <v>1814.6480000000001</v>
      </c>
      <c r="T146" s="14">
        <v>1554.785</v>
      </c>
      <c r="U146" s="14">
        <v>2140.273</v>
      </c>
      <c r="V146" s="14">
        <v>4108.876</v>
      </c>
      <c r="W146" s="14">
        <v>4696.8820000000005</v>
      </c>
      <c r="X146" s="14">
        <v>3961.126</v>
      </c>
    </row>
    <row r="147" spans="1:24" ht="12">
      <c r="A147">
        <v>57257</v>
      </c>
      <c r="B147" t="s">
        <v>37</v>
      </c>
      <c r="C147" t="s">
        <v>82</v>
      </c>
      <c r="D147" t="s">
        <v>803</v>
      </c>
      <c r="E147" t="s">
        <v>856</v>
      </c>
      <c r="F147" t="s">
        <v>857</v>
      </c>
      <c r="G147" t="s">
        <v>889</v>
      </c>
      <c r="H147" t="s">
        <v>890</v>
      </c>
      <c r="I147" s="14">
        <v>3818</v>
      </c>
      <c r="J147">
        <v>1</v>
      </c>
      <c r="K147" s="19">
        <f t="shared" si="3"/>
        <v>0.4358447488584475</v>
      </c>
      <c r="M147" s="14">
        <v>290.843</v>
      </c>
      <c r="N147" s="14">
        <v>355.821</v>
      </c>
      <c r="O147" s="14">
        <v>314.129</v>
      </c>
      <c r="P147" s="14">
        <v>383.183</v>
      </c>
      <c r="Q147" s="14">
        <v>406.15200000000004</v>
      </c>
      <c r="R147" s="14">
        <v>306.329</v>
      </c>
      <c r="S147" s="14">
        <v>174.9</v>
      </c>
      <c r="T147" s="14">
        <v>149.854</v>
      </c>
      <c r="U147" s="14">
        <v>206.285</v>
      </c>
      <c r="V147" s="14">
        <v>396.024</v>
      </c>
      <c r="W147" s="14">
        <v>452.697</v>
      </c>
      <c r="X147" s="14">
        <v>381.783</v>
      </c>
    </row>
    <row r="148" spans="1:24" ht="12">
      <c r="A148">
        <v>57468</v>
      </c>
      <c r="B148" t="s">
        <v>88</v>
      </c>
      <c r="C148" t="s">
        <v>88</v>
      </c>
      <c r="D148" t="s">
        <v>803</v>
      </c>
      <c r="E148" t="s">
        <v>856</v>
      </c>
      <c r="F148" t="s">
        <v>857</v>
      </c>
      <c r="G148" t="s">
        <v>889</v>
      </c>
      <c r="H148" t="s">
        <v>890</v>
      </c>
      <c r="I148" s="14">
        <v>152317</v>
      </c>
      <c r="J148">
        <v>66</v>
      </c>
      <c r="K148" s="19">
        <f t="shared" si="3"/>
        <v>0.26345129375951293</v>
      </c>
      <c r="M148" s="14">
        <v>15989</v>
      </c>
      <c r="N148" s="14">
        <v>14566</v>
      </c>
      <c r="O148" s="14">
        <v>11816</v>
      </c>
      <c r="P148" s="14">
        <v>10197</v>
      </c>
      <c r="Q148" s="14">
        <v>13580</v>
      </c>
      <c r="R148" s="14">
        <v>6763</v>
      </c>
      <c r="S148" s="14">
        <v>9002</v>
      </c>
      <c r="T148" s="14">
        <v>7423</v>
      </c>
      <c r="U148" s="14">
        <v>9261</v>
      </c>
      <c r="V148" s="14">
        <v>20033</v>
      </c>
      <c r="W148" s="14">
        <v>18934</v>
      </c>
      <c r="X148" s="14">
        <v>14753</v>
      </c>
    </row>
    <row r="149" spans="1:24" ht="12">
      <c r="A149">
        <v>57469</v>
      </c>
      <c r="B149" t="s">
        <v>89</v>
      </c>
      <c r="C149" t="s">
        <v>89</v>
      </c>
      <c r="D149" t="s">
        <v>803</v>
      </c>
      <c r="E149" t="s">
        <v>856</v>
      </c>
      <c r="F149" t="s">
        <v>857</v>
      </c>
      <c r="G149" t="s">
        <v>889</v>
      </c>
      <c r="H149" t="s">
        <v>890</v>
      </c>
      <c r="I149" s="14">
        <v>394604</v>
      </c>
      <c r="J149">
        <v>150</v>
      </c>
      <c r="K149" s="19">
        <f t="shared" si="3"/>
        <v>0.3003074581430746</v>
      </c>
      <c r="M149" s="14">
        <v>24692</v>
      </c>
      <c r="N149" s="14">
        <v>27382</v>
      </c>
      <c r="O149" s="14">
        <v>31671</v>
      </c>
      <c r="P149" s="14">
        <v>45834</v>
      </c>
      <c r="Q149" s="14">
        <v>41716</v>
      </c>
      <c r="R149" s="14">
        <v>31561</v>
      </c>
      <c r="S149" s="14">
        <v>22912</v>
      </c>
      <c r="T149" s="14">
        <v>19072</v>
      </c>
      <c r="U149" s="14">
        <v>24762</v>
      </c>
      <c r="V149" s="14">
        <v>46762</v>
      </c>
      <c r="W149" s="14">
        <v>41034</v>
      </c>
      <c r="X149" s="14">
        <v>37206</v>
      </c>
    </row>
    <row r="150" spans="1:24" ht="12">
      <c r="A150">
        <v>57631</v>
      </c>
      <c r="B150" t="s">
        <v>29</v>
      </c>
      <c r="C150" t="s">
        <v>30</v>
      </c>
      <c r="D150" t="s">
        <v>803</v>
      </c>
      <c r="E150" t="s">
        <v>856</v>
      </c>
      <c r="F150" t="s">
        <v>857</v>
      </c>
      <c r="G150" t="s">
        <v>889</v>
      </c>
      <c r="H150" t="s">
        <v>890</v>
      </c>
      <c r="I150" s="14">
        <v>5590.53</v>
      </c>
      <c r="J150">
        <v>1.5</v>
      </c>
      <c r="K150" s="19">
        <f t="shared" si="3"/>
        <v>0.42545890410958903</v>
      </c>
      <c r="M150" s="14">
        <v>425.869</v>
      </c>
      <c r="N150" s="14">
        <v>521.013</v>
      </c>
      <c r="O150" s="14">
        <v>459.965</v>
      </c>
      <c r="P150" s="14">
        <v>561.078</v>
      </c>
      <c r="Q150" s="14">
        <v>594.71</v>
      </c>
      <c r="R150" s="14">
        <v>448.54400000000004</v>
      </c>
      <c r="S150" s="14">
        <v>256.099</v>
      </c>
      <c r="T150" s="14">
        <v>219.425</v>
      </c>
      <c r="U150" s="14">
        <v>302.05400000000003</v>
      </c>
      <c r="V150" s="14">
        <v>579.88</v>
      </c>
      <c r="W150" s="14">
        <v>662.865</v>
      </c>
      <c r="X150" s="14">
        <v>559.028</v>
      </c>
    </row>
    <row r="151" spans="1:24" ht="12">
      <c r="A151">
        <v>57632</v>
      </c>
      <c r="B151" t="s">
        <v>31</v>
      </c>
      <c r="C151" t="s">
        <v>80</v>
      </c>
      <c r="D151" t="s">
        <v>803</v>
      </c>
      <c r="E151" t="s">
        <v>856</v>
      </c>
      <c r="F151" t="s">
        <v>857</v>
      </c>
      <c r="G151" t="s">
        <v>889</v>
      </c>
      <c r="H151" t="s">
        <v>890</v>
      </c>
      <c r="I151" s="14">
        <v>6152.85</v>
      </c>
      <c r="J151">
        <v>1.5</v>
      </c>
      <c r="K151" s="19">
        <f t="shared" si="3"/>
        <v>0.4682534246575343</v>
      </c>
      <c r="M151" s="14">
        <v>468.705</v>
      </c>
      <c r="N151" s="14">
        <v>573.419</v>
      </c>
      <c r="O151" s="14">
        <v>506.23100000000005</v>
      </c>
      <c r="P151" s="14">
        <v>617.513</v>
      </c>
      <c r="Q151" s="14">
        <v>654.528</v>
      </c>
      <c r="R151" s="14">
        <v>493.661</v>
      </c>
      <c r="S151" s="14">
        <v>281.858</v>
      </c>
      <c r="T151" s="14">
        <v>241.495</v>
      </c>
      <c r="U151" s="14">
        <v>332.43600000000004</v>
      </c>
      <c r="V151" s="14">
        <v>638.207</v>
      </c>
      <c r="W151" s="14">
        <v>729.539</v>
      </c>
      <c r="X151" s="14">
        <v>615.258</v>
      </c>
    </row>
    <row r="152" spans="9:24" ht="12">
      <c r="I152" s="14"/>
      <c r="K152" s="25" t="s">
        <v>803</v>
      </c>
      <c r="L152" s="19">
        <f>SUM(I112:I151)/(SUM(J112:J151)*8760)</f>
        <v>0.32570861369160836</v>
      </c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2">
      <c r="A153">
        <v>56301</v>
      </c>
      <c r="B153" t="s">
        <v>495</v>
      </c>
      <c r="C153" t="s">
        <v>727</v>
      </c>
      <c r="D153" t="s">
        <v>805</v>
      </c>
      <c r="E153" t="s">
        <v>794</v>
      </c>
      <c r="F153" t="s">
        <v>833</v>
      </c>
      <c r="G153" t="s">
        <v>889</v>
      </c>
      <c r="H153" t="s">
        <v>890</v>
      </c>
      <c r="I153" s="14">
        <v>198610</v>
      </c>
      <c r="J153">
        <v>64.5</v>
      </c>
      <c r="K153" s="19">
        <f aca="true" t="shared" si="4" ref="K153:K168">I153/(J153*8760)</f>
        <v>0.3515096810732363</v>
      </c>
      <c r="M153" s="14">
        <v>8990.679</v>
      </c>
      <c r="N153" s="14">
        <v>16136.704000000002</v>
      </c>
      <c r="O153" s="14">
        <v>25175.802</v>
      </c>
      <c r="P153" s="14">
        <v>20899.77</v>
      </c>
      <c r="Q153" s="14">
        <v>17590.687</v>
      </c>
      <c r="R153" s="14">
        <v>19200.37</v>
      </c>
      <c r="S153" s="14">
        <v>16599.529000000002</v>
      </c>
      <c r="T153" s="14">
        <v>12680.941</v>
      </c>
      <c r="U153" s="14">
        <v>10208.266</v>
      </c>
      <c r="V153" s="14">
        <v>18212.535</v>
      </c>
      <c r="W153" s="14">
        <v>21398.672</v>
      </c>
      <c r="X153" s="14">
        <v>11516.045</v>
      </c>
    </row>
    <row r="154" spans="1:24" ht="12">
      <c r="A154">
        <v>56308</v>
      </c>
      <c r="B154" t="s">
        <v>500</v>
      </c>
      <c r="C154" t="s">
        <v>501</v>
      </c>
      <c r="D154" t="s">
        <v>805</v>
      </c>
      <c r="E154" t="s">
        <v>794</v>
      </c>
      <c r="F154" t="s">
        <v>833</v>
      </c>
      <c r="G154" t="s">
        <v>889</v>
      </c>
      <c r="H154" t="s">
        <v>890</v>
      </c>
      <c r="I154" s="14">
        <v>24725</v>
      </c>
      <c r="J154">
        <v>10.5</v>
      </c>
      <c r="K154" s="19">
        <f t="shared" si="4"/>
        <v>0.2688084366166558</v>
      </c>
      <c r="M154" s="14">
        <v>1119.251</v>
      </c>
      <c r="N154" s="14">
        <v>2008.862</v>
      </c>
      <c r="O154" s="14">
        <v>3134.141</v>
      </c>
      <c r="P154" s="14">
        <v>2601.817</v>
      </c>
      <c r="Q154" s="14">
        <v>2189.868</v>
      </c>
      <c r="R154" s="14">
        <v>2390.2580000000003</v>
      </c>
      <c r="S154" s="14">
        <v>2066.4790000000003</v>
      </c>
      <c r="T154" s="14">
        <v>1578.653</v>
      </c>
      <c r="U154" s="14">
        <v>1270.829</v>
      </c>
      <c r="V154" s="14">
        <v>2267.282</v>
      </c>
      <c r="W154" s="14">
        <v>2663.925</v>
      </c>
      <c r="X154" s="14">
        <v>1433.635</v>
      </c>
    </row>
    <row r="155" spans="1:24" ht="12">
      <c r="A155">
        <v>56435</v>
      </c>
      <c r="B155" t="s">
        <v>469</v>
      </c>
      <c r="C155" t="s">
        <v>468</v>
      </c>
      <c r="D155" t="s">
        <v>805</v>
      </c>
      <c r="E155" t="s">
        <v>794</v>
      </c>
      <c r="F155" t="s">
        <v>833</v>
      </c>
      <c r="G155" t="s">
        <v>889</v>
      </c>
      <c r="H155" t="s">
        <v>890</v>
      </c>
      <c r="I155" s="14">
        <v>26871</v>
      </c>
      <c r="J155">
        <v>12</v>
      </c>
      <c r="K155" s="19">
        <f t="shared" si="4"/>
        <v>0.25562214611872147</v>
      </c>
      <c r="M155" s="14">
        <v>1216.3970000000002</v>
      </c>
      <c r="N155" s="14">
        <v>2183.22</v>
      </c>
      <c r="O155" s="14">
        <v>3406.168</v>
      </c>
      <c r="P155" s="14">
        <v>2827.641</v>
      </c>
      <c r="Q155" s="14">
        <v>2379.937</v>
      </c>
      <c r="R155" s="14">
        <v>2597.72</v>
      </c>
      <c r="S155" s="14">
        <v>2245.838</v>
      </c>
      <c r="T155" s="14">
        <v>1715.672</v>
      </c>
      <c r="U155" s="14">
        <v>1381.13</v>
      </c>
      <c r="V155" s="14">
        <v>2464.07</v>
      </c>
      <c r="W155" s="14">
        <v>2895.14</v>
      </c>
      <c r="X155" s="14">
        <v>1558.067</v>
      </c>
    </row>
    <row r="156" spans="1:24" ht="12">
      <c r="A156">
        <v>56439</v>
      </c>
      <c r="B156" t="s">
        <v>470</v>
      </c>
      <c r="C156" t="s">
        <v>468</v>
      </c>
      <c r="D156" t="s">
        <v>805</v>
      </c>
      <c r="E156" t="s">
        <v>794</v>
      </c>
      <c r="F156" t="s">
        <v>833</v>
      </c>
      <c r="G156" t="s">
        <v>889</v>
      </c>
      <c r="H156" t="s">
        <v>890</v>
      </c>
      <c r="I156" s="14">
        <v>33601</v>
      </c>
      <c r="J156">
        <v>13.5</v>
      </c>
      <c r="K156" s="19">
        <f t="shared" si="4"/>
        <v>0.2841281921190597</v>
      </c>
      <c r="M156" s="14">
        <v>1521.049</v>
      </c>
      <c r="N156" s="14">
        <v>2730.021</v>
      </c>
      <c r="O156" s="14">
        <v>4259.262000000001</v>
      </c>
      <c r="P156" s="14">
        <v>3535.84</v>
      </c>
      <c r="Q156" s="14">
        <v>2976.007</v>
      </c>
      <c r="R156" s="14">
        <v>3248.3340000000003</v>
      </c>
      <c r="S156" s="14">
        <v>2808.322</v>
      </c>
      <c r="T156" s="14">
        <v>2145.3720000000003</v>
      </c>
      <c r="U156" s="14">
        <v>1727.0430000000001</v>
      </c>
      <c r="V156" s="14">
        <v>3081.2110000000002</v>
      </c>
      <c r="W156" s="14">
        <v>3620.2450000000003</v>
      </c>
      <c r="X156" s="14">
        <v>1948.294</v>
      </c>
    </row>
    <row r="157" spans="1:24" ht="12">
      <c r="A157">
        <v>56440</v>
      </c>
      <c r="B157" t="s">
        <v>471</v>
      </c>
      <c r="C157" t="s">
        <v>468</v>
      </c>
      <c r="D157" t="s">
        <v>805</v>
      </c>
      <c r="E157" t="s">
        <v>794</v>
      </c>
      <c r="F157" t="s">
        <v>833</v>
      </c>
      <c r="G157" t="s">
        <v>889</v>
      </c>
      <c r="H157" t="s">
        <v>890</v>
      </c>
      <c r="I157" s="14">
        <v>30179</v>
      </c>
      <c r="J157">
        <v>10.5</v>
      </c>
      <c r="K157" s="19">
        <f t="shared" si="4"/>
        <v>0.3281039356381822</v>
      </c>
      <c r="M157" s="14">
        <v>1366.143</v>
      </c>
      <c r="N157" s="14">
        <v>2451.989</v>
      </c>
      <c r="O157" s="14">
        <v>3825.49</v>
      </c>
      <c r="P157" s="14">
        <v>3175.742</v>
      </c>
      <c r="Q157" s="14">
        <v>2672.924</v>
      </c>
      <c r="R157" s="14">
        <v>2917.5170000000003</v>
      </c>
      <c r="S157" s="14">
        <v>2522.3160000000003</v>
      </c>
      <c r="T157" s="14">
        <v>1926.882</v>
      </c>
      <c r="U157" s="14">
        <v>1551.1570000000002</v>
      </c>
      <c r="V157" s="14">
        <v>2767.414</v>
      </c>
      <c r="W157" s="14">
        <v>3251.551</v>
      </c>
      <c r="X157" s="14">
        <v>1749.875</v>
      </c>
    </row>
    <row r="158" spans="1:24" ht="12">
      <c r="A158">
        <v>56442</v>
      </c>
      <c r="B158" t="s">
        <v>472</v>
      </c>
      <c r="C158" t="s">
        <v>468</v>
      </c>
      <c r="D158" t="s">
        <v>805</v>
      </c>
      <c r="E158" t="s">
        <v>794</v>
      </c>
      <c r="F158" t="s">
        <v>833</v>
      </c>
      <c r="G158" t="s">
        <v>889</v>
      </c>
      <c r="H158" t="s">
        <v>890</v>
      </c>
      <c r="I158" s="14">
        <v>30029</v>
      </c>
      <c r="J158">
        <v>12</v>
      </c>
      <c r="K158" s="19">
        <f t="shared" si="4"/>
        <v>0.28566400304414</v>
      </c>
      <c r="M158" s="14">
        <v>1359.352</v>
      </c>
      <c r="N158" s="14">
        <v>2439.802</v>
      </c>
      <c r="O158" s="14">
        <v>3806.476</v>
      </c>
      <c r="P158" s="14">
        <v>3159.958</v>
      </c>
      <c r="Q158" s="14">
        <v>2659.638</v>
      </c>
      <c r="R158" s="14">
        <v>2903.016</v>
      </c>
      <c r="S158" s="14">
        <v>2509.779</v>
      </c>
      <c r="T158" s="14">
        <v>1917.305</v>
      </c>
      <c r="U158" s="14">
        <v>1543.4470000000001</v>
      </c>
      <c r="V158" s="14">
        <v>2753.659</v>
      </c>
      <c r="W158" s="14">
        <v>3235.39</v>
      </c>
      <c r="X158" s="14">
        <v>1741.178</v>
      </c>
    </row>
    <row r="159" spans="1:24" ht="12">
      <c r="A159">
        <v>56443</v>
      </c>
      <c r="B159" t="s">
        <v>473</v>
      </c>
      <c r="C159" t="s">
        <v>468</v>
      </c>
      <c r="D159" t="s">
        <v>805</v>
      </c>
      <c r="E159" t="s">
        <v>794</v>
      </c>
      <c r="F159" t="s">
        <v>833</v>
      </c>
      <c r="G159" t="s">
        <v>889</v>
      </c>
      <c r="H159" t="s">
        <v>890</v>
      </c>
      <c r="I159" s="14">
        <v>26195</v>
      </c>
      <c r="J159">
        <v>10.5</v>
      </c>
      <c r="K159" s="19">
        <f t="shared" si="4"/>
        <v>0.28479017177647314</v>
      </c>
      <c r="M159" s="14">
        <v>1185.797</v>
      </c>
      <c r="N159" s="14">
        <v>2128.2960000000003</v>
      </c>
      <c r="O159" s="14">
        <v>3320.478</v>
      </c>
      <c r="P159" s="14">
        <v>2756.505</v>
      </c>
      <c r="Q159" s="14">
        <v>2320.065</v>
      </c>
      <c r="R159" s="14">
        <v>2532.368</v>
      </c>
      <c r="S159" s="14">
        <v>2189.339</v>
      </c>
      <c r="T159" s="14">
        <v>1672.51</v>
      </c>
      <c r="U159" s="14">
        <v>1346.385</v>
      </c>
      <c r="V159" s="14">
        <v>2402.081</v>
      </c>
      <c r="W159" s="14">
        <v>2822.306</v>
      </c>
      <c r="X159" s="14">
        <v>1518.87</v>
      </c>
    </row>
    <row r="160" spans="1:24" ht="12">
      <c r="A160">
        <v>56636</v>
      </c>
      <c r="B160" t="s">
        <v>365</v>
      </c>
      <c r="C160" t="s">
        <v>366</v>
      </c>
      <c r="D160" t="s">
        <v>805</v>
      </c>
      <c r="E160" t="s">
        <v>794</v>
      </c>
      <c r="F160" t="s">
        <v>833</v>
      </c>
      <c r="G160" t="s">
        <v>889</v>
      </c>
      <c r="H160" t="s">
        <v>890</v>
      </c>
      <c r="I160" s="14">
        <v>44465</v>
      </c>
      <c r="J160">
        <v>21</v>
      </c>
      <c r="K160" s="19">
        <f t="shared" si="4"/>
        <v>0.24171015438138727</v>
      </c>
      <c r="M160" s="14">
        <v>2012.8410000000001</v>
      </c>
      <c r="N160" s="14">
        <v>3612.701</v>
      </c>
      <c r="O160" s="14">
        <v>5636.383000000001</v>
      </c>
      <c r="P160" s="14">
        <v>4679.061000000001</v>
      </c>
      <c r="Q160" s="14">
        <v>3938.22</v>
      </c>
      <c r="R160" s="14">
        <v>4298.598</v>
      </c>
      <c r="S160" s="14">
        <v>3716.319</v>
      </c>
      <c r="T160" s="14">
        <v>2839.021</v>
      </c>
      <c r="U160" s="14">
        <v>2285.437</v>
      </c>
      <c r="V160" s="14">
        <v>4077.44</v>
      </c>
      <c r="W160" s="14">
        <v>4790.756</v>
      </c>
      <c r="X160" s="14">
        <v>2578.223</v>
      </c>
    </row>
    <row r="161" spans="1:24" ht="12">
      <c r="A161">
        <v>56637</v>
      </c>
      <c r="B161" t="s">
        <v>367</v>
      </c>
      <c r="C161" t="s">
        <v>367</v>
      </c>
      <c r="D161" t="s">
        <v>805</v>
      </c>
      <c r="E161" t="s">
        <v>794</v>
      </c>
      <c r="F161" t="s">
        <v>833</v>
      </c>
      <c r="G161" t="s">
        <v>889</v>
      </c>
      <c r="H161" t="s">
        <v>890</v>
      </c>
      <c r="I161" s="14">
        <v>45166</v>
      </c>
      <c r="J161">
        <v>21</v>
      </c>
      <c r="K161" s="19">
        <f t="shared" si="4"/>
        <v>0.2455207653837791</v>
      </c>
      <c r="M161" s="14">
        <v>2044.574</v>
      </c>
      <c r="N161" s="14">
        <v>3669.656</v>
      </c>
      <c r="O161" s="14">
        <v>5725.242</v>
      </c>
      <c r="P161" s="14">
        <v>4752.827</v>
      </c>
      <c r="Q161" s="14">
        <v>4000.3070000000002</v>
      </c>
      <c r="R161" s="14">
        <v>4366.366</v>
      </c>
      <c r="S161" s="14">
        <v>3774.907</v>
      </c>
      <c r="T161" s="14">
        <v>2883.779</v>
      </c>
      <c r="U161" s="14">
        <v>2321.467</v>
      </c>
      <c r="V161" s="14">
        <v>4141.722</v>
      </c>
      <c r="W161" s="14">
        <v>4866.283</v>
      </c>
      <c r="X161" s="14">
        <v>2618.87</v>
      </c>
    </row>
    <row r="162" spans="1:24" ht="12">
      <c r="A162">
        <v>56934</v>
      </c>
      <c r="B162" t="s">
        <v>194</v>
      </c>
      <c r="C162" t="s">
        <v>195</v>
      </c>
      <c r="D162" t="s">
        <v>805</v>
      </c>
      <c r="E162" t="s">
        <v>794</v>
      </c>
      <c r="F162" t="s">
        <v>833</v>
      </c>
      <c r="G162" t="s">
        <v>889</v>
      </c>
      <c r="H162" t="s">
        <v>890</v>
      </c>
      <c r="I162" s="14">
        <v>24055</v>
      </c>
      <c r="J162">
        <v>10.5</v>
      </c>
      <c r="K162" s="19">
        <f t="shared" si="4"/>
        <v>0.26152424440095673</v>
      </c>
      <c r="M162" s="14">
        <v>1088.923</v>
      </c>
      <c r="N162" s="14">
        <v>1954.425</v>
      </c>
      <c r="O162" s="14">
        <v>3049.212</v>
      </c>
      <c r="P162" s="14">
        <v>2531.312</v>
      </c>
      <c r="Q162" s="14">
        <v>2130.527</v>
      </c>
      <c r="R162" s="14">
        <v>2325.487</v>
      </c>
      <c r="S162" s="14">
        <v>2010.481</v>
      </c>
      <c r="T162" s="14">
        <v>1535.874</v>
      </c>
      <c r="U162" s="14">
        <v>1236.392</v>
      </c>
      <c r="V162" s="14">
        <v>2205.8430000000003</v>
      </c>
      <c r="W162" s="14">
        <v>2591.7380000000003</v>
      </c>
      <c r="X162" s="14">
        <v>1394.786</v>
      </c>
    </row>
    <row r="163" spans="1:24" ht="12">
      <c r="A163">
        <v>56935</v>
      </c>
      <c r="B163" t="s">
        <v>196</v>
      </c>
      <c r="C163" t="s">
        <v>197</v>
      </c>
      <c r="D163" t="s">
        <v>805</v>
      </c>
      <c r="E163" t="s">
        <v>794</v>
      </c>
      <c r="F163" t="s">
        <v>833</v>
      </c>
      <c r="G163" t="s">
        <v>889</v>
      </c>
      <c r="H163" t="s">
        <v>890</v>
      </c>
      <c r="I163" s="14">
        <v>44982</v>
      </c>
      <c r="J163">
        <v>18.9</v>
      </c>
      <c r="K163" s="19">
        <f t="shared" si="4"/>
        <v>0.271689497716895</v>
      </c>
      <c r="M163" s="14">
        <v>2036.245</v>
      </c>
      <c r="N163" s="14">
        <v>3654.706</v>
      </c>
      <c r="O163" s="14">
        <v>5701.918000000001</v>
      </c>
      <c r="P163" s="14">
        <v>4733.465</v>
      </c>
      <c r="Q163" s="14">
        <v>3984.01</v>
      </c>
      <c r="R163" s="14">
        <v>4348.578</v>
      </c>
      <c r="S163" s="14">
        <v>3759.529</v>
      </c>
      <c r="T163" s="14">
        <v>2872.031</v>
      </c>
      <c r="U163" s="14">
        <v>2312.01</v>
      </c>
      <c r="V163" s="14">
        <v>4124.849</v>
      </c>
      <c r="W163" s="14">
        <v>4846.4580000000005</v>
      </c>
      <c r="X163" s="14">
        <v>2608.201</v>
      </c>
    </row>
    <row r="164" spans="1:24" ht="12">
      <c r="A164">
        <v>57124</v>
      </c>
      <c r="B164" t="s">
        <v>148</v>
      </c>
      <c r="C164" t="s">
        <v>468</v>
      </c>
      <c r="D164" t="s">
        <v>805</v>
      </c>
      <c r="E164" t="s">
        <v>794</v>
      </c>
      <c r="F164" t="s">
        <v>833</v>
      </c>
      <c r="G164" t="s">
        <v>889</v>
      </c>
      <c r="H164" t="s">
        <v>890</v>
      </c>
      <c r="I164" s="14">
        <v>58648</v>
      </c>
      <c r="J164">
        <v>21</v>
      </c>
      <c r="K164" s="19">
        <f t="shared" si="4"/>
        <v>0.3188084366166558</v>
      </c>
      <c r="M164" s="14">
        <v>2654.878</v>
      </c>
      <c r="N164" s="14">
        <v>4765.044</v>
      </c>
      <c r="O164" s="14">
        <v>7434.22</v>
      </c>
      <c r="P164" s="14">
        <v>6171.541</v>
      </c>
      <c r="Q164" s="14">
        <v>5194.394</v>
      </c>
      <c r="R164" s="14">
        <v>5669.7210000000005</v>
      </c>
      <c r="S164" s="14">
        <v>4901.713000000001</v>
      </c>
      <c r="T164" s="14">
        <v>3744.5840000000003</v>
      </c>
      <c r="U164" s="14">
        <v>3014.422</v>
      </c>
      <c r="V164" s="14">
        <v>5378.021000000001</v>
      </c>
      <c r="W164" s="14">
        <v>6318.863</v>
      </c>
      <c r="X164" s="14">
        <v>3400.599</v>
      </c>
    </row>
    <row r="165" spans="1:24" ht="12">
      <c r="A165">
        <v>57125</v>
      </c>
      <c r="B165" t="s">
        <v>149</v>
      </c>
      <c r="C165" t="s">
        <v>468</v>
      </c>
      <c r="D165" t="s">
        <v>805</v>
      </c>
      <c r="E165" t="s">
        <v>794</v>
      </c>
      <c r="F165" t="s">
        <v>833</v>
      </c>
      <c r="G165" t="s">
        <v>889</v>
      </c>
      <c r="H165" t="s">
        <v>890</v>
      </c>
      <c r="I165" s="14">
        <v>60727</v>
      </c>
      <c r="J165">
        <v>22.5</v>
      </c>
      <c r="K165" s="19">
        <f t="shared" si="4"/>
        <v>0.3081024860476915</v>
      </c>
      <c r="M165" s="14">
        <v>2748.991</v>
      </c>
      <c r="N165" s="14">
        <v>4933.959</v>
      </c>
      <c r="O165" s="14">
        <v>7697.754000000001</v>
      </c>
      <c r="P165" s="14">
        <v>6390.314</v>
      </c>
      <c r="Q165" s="14">
        <v>5378.529</v>
      </c>
      <c r="R165" s="14">
        <v>5870.706</v>
      </c>
      <c r="S165" s="14">
        <v>5075.472000000001</v>
      </c>
      <c r="T165" s="14">
        <v>3877.3250000000003</v>
      </c>
      <c r="U165" s="14">
        <v>3121.28</v>
      </c>
      <c r="V165" s="14">
        <v>5568.665</v>
      </c>
      <c r="W165" s="14">
        <v>6542.859</v>
      </c>
      <c r="X165" s="14">
        <v>3521.146</v>
      </c>
    </row>
    <row r="166" spans="1:24" ht="12">
      <c r="A166">
        <v>57126</v>
      </c>
      <c r="B166" t="s">
        <v>150</v>
      </c>
      <c r="C166" t="s">
        <v>468</v>
      </c>
      <c r="D166" t="s">
        <v>805</v>
      </c>
      <c r="E166" t="s">
        <v>794</v>
      </c>
      <c r="F166" t="s">
        <v>833</v>
      </c>
      <c r="G166" t="s">
        <v>889</v>
      </c>
      <c r="H166" t="s">
        <v>890</v>
      </c>
      <c r="I166" s="14">
        <v>59752</v>
      </c>
      <c r="J166">
        <v>21</v>
      </c>
      <c r="K166" s="19">
        <f t="shared" si="4"/>
        <v>0.3248097412480974</v>
      </c>
      <c r="M166" s="14">
        <v>2704.8540000000003</v>
      </c>
      <c r="N166" s="14">
        <v>4854.742</v>
      </c>
      <c r="O166" s="14">
        <v>7574.1630000000005</v>
      </c>
      <c r="P166" s="14">
        <v>6287.715</v>
      </c>
      <c r="Q166" s="14">
        <v>5292.174</v>
      </c>
      <c r="R166" s="14">
        <v>5776.4490000000005</v>
      </c>
      <c r="S166" s="14">
        <v>4993.983</v>
      </c>
      <c r="T166" s="14">
        <v>3815.0730000000003</v>
      </c>
      <c r="U166" s="14">
        <v>3071.166</v>
      </c>
      <c r="V166" s="14">
        <v>5479.258</v>
      </c>
      <c r="W166" s="14">
        <v>6437.81</v>
      </c>
      <c r="X166" s="14">
        <v>3464.6130000000003</v>
      </c>
    </row>
    <row r="167" spans="1:24" ht="12">
      <c r="A167">
        <v>57136</v>
      </c>
      <c r="B167" t="s">
        <v>155</v>
      </c>
      <c r="C167" t="s">
        <v>156</v>
      </c>
      <c r="D167" t="s">
        <v>805</v>
      </c>
      <c r="E167" t="s">
        <v>794</v>
      </c>
      <c r="F167" t="s">
        <v>833</v>
      </c>
      <c r="G167" t="s">
        <v>889</v>
      </c>
      <c r="H167" t="s">
        <v>890</v>
      </c>
      <c r="I167" s="14">
        <v>37183</v>
      </c>
      <c r="J167">
        <v>16.8</v>
      </c>
      <c r="K167" s="19">
        <f t="shared" si="4"/>
        <v>0.2526568275712111</v>
      </c>
      <c r="M167" s="14">
        <v>1683.199</v>
      </c>
      <c r="N167" s="14">
        <v>3021.052</v>
      </c>
      <c r="O167" s="14">
        <v>4713.317</v>
      </c>
      <c r="P167" s="14">
        <v>3912.775</v>
      </c>
      <c r="Q167" s="14">
        <v>3293.261</v>
      </c>
      <c r="R167" s="14">
        <v>3594.619</v>
      </c>
      <c r="S167" s="14">
        <v>3107.7</v>
      </c>
      <c r="T167" s="14">
        <v>2374.077</v>
      </c>
      <c r="U167" s="14">
        <v>1911.152</v>
      </c>
      <c r="V167" s="14">
        <v>3409.681</v>
      </c>
      <c r="W167" s="14">
        <v>4006.177</v>
      </c>
      <c r="X167" s="14">
        <v>2155.99</v>
      </c>
    </row>
    <row r="168" spans="1:24" ht="12">
      <c r="A168">
        <v>57211</v>
      </c>
      <c r="B168" t="s">
        <v>26</v>
      </c>
      <c r="C168" t="s">
        <v>761</v>
      </c>
      <c r="D168" t="s">
        <v>805</v>
      </c>
      <c r="E168" t="s">
        <v>794</v>
      </c>
      <c r="F168" t="s">
        <v>833</v>
      </c>
      <c r="G168" t="s">
        <v>889</v>
      </c>
      <c r="H168" t="s">
        <v>890</v>
      </c>
      <c r="I168" s="14">
        <v>412110</v>
      </c>
      <c r="J168">
        <v>124.5</v>
      </c>
      <c r="K168" s="19">
        <f t="shared" si="4"/>
        <v>0.37786763492325465</v>
      </c>
      <c r="M168" s="14">
        <v>18674</v>
      </c>
      <c r="N168" s="14">
        <v>33422</v>
      </c>
      <c r="O168" s="14">
        <v>52149</v>
      </c>
      <c r="P168" s="14">
        <v>43293</v>
      </c>
      <c r="Q168" s="14">
        <v>36439</v>
      </c>
      <c r="R168" s="14">
        <v>39737</v>
      </c>
      <c r="S168" s="14">
        <v>34417</v>
      </c>
      <c r="T168" s="14">
        <v>26286</v>
      </c>
      <c r="U168" s="14">
        <v>21049</v>
      </c>
      <c r="V168" s="14">
        <v>38056</v>
      </c>
      <c r="W168" s="14">
        <v>44593</v>
      </c>
      <c r="X168" s="14">
        <v>23995</v>
      </c>
    </row>
    <row r="169" spans="9:24" ht="12">
      <c r="I169" s="14"/>
      <c r="K169" s="25" t="s">
        <v>805</v>
      </c>
      <c r="L169" s="19">
        <f>SUM(I153:I168)/(SUM(J153:J168)*8760)</f>
        <v>0.3216743214892049</v>
      </c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2">
      <c r="A170">
        <v>56160</v>
      </c>
      <c r="B170" t="s">
        <v>617</v>
      </c>
      <c r="C170" t="s">
        <v>618</v>
      </c>
      <c r="D170" t="s">
        <v>886</v>
      </c>
      <c r="E170" t="s">
        <v>887</v>
      </c>
      <c r="F170" t="s">
        <v>800</v>
      </c>
      <c r="G170" t="s">
        <v>889</v>
      </c>
      <c r="H170" t="s">
        <v>890</v>
      </c>
      <c r="I170" s="14">
        <v>95346</v>
      </c>
      <c r="J170">
        <v>50.4</v>
      </c>
      <c r="K170" s="19">
        <f aca="true" t="shared" si="5" ref="K170:K185">I170/(J170*8760)</f>
        <v>0.21595727332028702</v>
      </c>
      <c r="M170" s="14">
        <v>6672</v>
      </c>
      <c r="N170" s="14">
        <v>10116</v>
      </c>
      <c r="O170" s="14">
        <v>8177</v>
      </c>
      <c r="P170" s="14">
        <v>13096</v>
      </c>
      <c r="Q170" s="14">
        <v>10878</v>
      </c>
      <c r="R170" s="14">
        <v>6081</v>
      </c>
      <c r="S170" s="14">
        <v>3741</v>
      </c>
      <c r="T170" s="14">
        <v>2805</v>
      </c>
      <c r="U170" s="14">
        <v>5859</v>
      </c>
      <c r="V170" s="14">
        <v>8080</v>
      </c>
      <c r="W170" s="14">
        <v>10321</v>
      </c>
      <c r="X170" s="14">
        <v>9520</v>
      </c>
    </row>
    <row r="171" spans="1:24" ht="12">
      <c r="A171">
        <v>56297</v>
      </c>
      <c r="B171" t="s">
        <v>492</v>
      </c>
      <c r="C171" t="s">
        <v>618</v>
      </c>
      <c r="D171" t="s">
        <v>886</v>
      </c>
      <c r="E171" t="s">
        <v>887</v>
      </c>
      <c r="F171" t="s">
        <v>800</v>
      </c>
      <c r="G171" t="s">
        <v>889</v>
      </c>
      <c r="H171" t="s">
        <v>890</v>
      </c>
      <c r="I171" s="14">
        <v>150777</v>
      </c>
      <c r="J171">
        <v>53</v>
      </c>
      <c r="K171" s="19">
        <f t="shared" si="5"/>
        <v>0.3247544585164125</v>
      </c>
      <c r="M171" s="14">
        <v>11553</v>
      </c>
      <c r="N171" s="14">
        <v>15953</v>
      </c>
      <c r="O171" s="14">
        <v>13707</v>
      </c>
      <c r="P171" s="14">
        <v>18189</v>
      </c>
      <c r="Q171" s="14">
        <v>13608</v>
      </c>
      <c r="R171" s="14">
        <v>10902</v>
      </c>
      <c r="S171" s="14">
        <v>5742</v>
      </c>
      <c r="T171" s="14">
        <v>4802</v>
      </c>
      <c r="U171" s="14">
        <v>9229</v>
      </c>
      <c r="V171" s="14">
        <v>11709</v>
      </c>
      <c r="W171" s="14">
        <v>19456</v>
      </c>
      <c r="X171" s="14">
        <v>15927</v>
      </c>
    </row>
    <row r="172" spans="1:24" ht="12">
      <c r="A172">
        <v>56338</v>
      </c>
      <c r="B172" t="s">
        <v>508</v>
      </c>
      <c r="C172" t="s">
        <v>508</v>
      </c>
      <c r="D172" t="s">
        <v>886</v>
      </c>
      <c r="E172" t="s">
        <v>887</v>
      </c>
      <c r="F172" t="s">
        <v>800</v>
      </c>
      <c r="G172" t="s">
        <v>889</v>
      </c>
      <c r="H172" t="s">
        <v>890</v>
      </c>
      <c r="I172" s="14">
        <v>590569</v>
      </c>
      <c r="J172">
        <v>198</v>
      </c>
      <c r="K172" s="19">
        <f t="shared" si="5"/>
        <v>0.34048763894654305</v>
      </c>
      <c r="M172" s="14">
        <v>44061</v>
      </c>
      <c r="N172" s="14">
        <v>59578</v>
      </c>
      <c r="O172" s="14">
        <v>61106</v>
      </c>
      <c r="P172" s="14">
        <v>70074</v>
      </c>
      <c r="Q172" s="14">
        <v>54984</v>
      </c>
      <c r="R172" s="14">
        <v>41750</v>
      </c>
      <c r="S172" s="14">
        <v>20700</v>
      </c>
      <c r="T172" s="14">
        <v>21028</v>
      </c>
      <c r="U172" s="14">
        <v>36980</v>
      </c>
      <c r="V172" s="14">
        <v>46268</v>
      </c>
      <c r="W172" s="14">
        <v>76628</v>
      </c>
      <c r="X172" s="14">
        <v>57412</v>
      </c>
    </row>
    <row r="173" spans="1:24" ht="12">
      <c r="A173">
        <v>56376</v>
      </c>
      <c r="B173" t="s">
        <v>537</v>
      </c>
      <c r="C173" t="s">
        <v>538</v>
      </c>
      <c r="D173" t="s">
        <v>886</v>
      </c>
      <c r="E173" t="s">
        <v>887</v>
      </c>
      <c r="F173" t="s">
        <v>828</v>
      </c>
      <c r="G173" t="s">
        <v>889</v>
      </c>
      <c r="H173" t="s">
        <v>890</v>
      </c>
      <c r="I173" s="14">
        <v>3798</v>
      </c>
      <c r="J173">
        <v>1.7</v>
      </c>
      <c r="K173" s="19">
        <f t="shared" si="5"/>
        <v>0.2550362610797744</v>
      </c>
      <c r="M173" s="14">
        <v>249.234</v>
      </c>
      <c r="N173" s="14">
        <v>365.921</v>
      </c>
      <c r="O173" s="14">
        <v>346.913</v>
      </c>
      <c r="P173" s="14">
        <v>442.158</v>
      </c>
      <c r="Q173" s="14">
        <v>328.88100000000003</v>
      </c>
      <c r="R173" s="14">
        <v>258.642</v>
      </c>
      <c r="S173" s="14">
        <v>146.381</v>
      </c>
      <c r="T173" s="14">
        <v>137.37</v>
      </c>
      <c r="U173" s="14">
        <v>245.16</v>
      </c>
      <c r="V173" s="14">
        <v>312.64</v>
      </c>
      <c r="W173" s="14">
        <v>553.969</v>
      </c>
      <c r="X173" s="14">
        <v>410.731</v>
      </c>
    </row>
    <row r="174" spans="1:24" ht="12">
      <c r="A174">
        <v>56408</v>
      </c>
      <c r="B174" t="s">
        <v>554</v>
      </c>
      <c r="C174" t="s">
        <v>555</v>
      </c>
      <c r="D174" t="s">
        <v>886</v>
      </c>
      <c r="E174" t="s">
        <v>887</v>
      </c>
      <c r="F174" t="s">
        <v>800</v>
      </c>
      <c r="G174" t="s">
        <v>889</v>
      </c>
      <c r="H174" t="s">
        <v>890</v>
      </c>
      <c r="I174" s="14">
        <v>22632</v>
      </c>
      <c r="J174">
        <v>8.4</v>
      </c>
      <c r="K174" s="19">
        <f t="shared" si="5"/>
        <v>0.3075668623613829</v>
      </c>
      <c r="M174" s="14">
        <v>1485.171</v>
      </c>
      <c r="N174" s="14">
        <v>2180.498</v>
      </c>
      <c r="O174" s="14">
        <v>2067.231</v>
      </c>
      <c r="P174" s="14">
        <v>2634.786</v>
      </c>
      <c r="Q174" s="14">
        <v>1959.7740000000001</v>
      </c>
      <c r="R174" s="14">
        <v>1541.23</v>
      </c>
      <c r="S174" s="14">
        <v>872.274</v>
      </c>
      <c r="T174" s="14">
        <v>818.575</v>
      </c>
      <c r="U174" s="14">
        <v>1460.891</v>
      </c>
      <c r="V174" s="14">
        <v>1862.998</v>
      </c>
      <c r="W174" s="14">
        <v>3301.058</v>
      </c>
      <c r="X174" s="14">
        <v>2447.514</v>
      </c>
    </row>
    <row r="175" spans="1:24" ht="12">
      <c r="A175">
        <v>56450</v>
      </c>
      <c r="B175" t="s">
        <v>420</v>
      </c>
      <c r="C175" t="s">
        <v>618</v>
      </c>
      <c r="D175" t="s">
        <v>886</v>
      </c>
      <c r="E175" t="s">
        <v>887</v>
      </c>
      <c r="F175" t="s">
        <v>800</v>
      </c>
      <c r="G175" t="s">
        <v>889</v>
      </c>
      <c r="H175" t="s">
        <v>890</v>
      </c>
      <c r="I175" s="14">
        <v>181354</v>
      </c>
      <c r="J175">
        <v>80</v>
      </c>
      <c r="K175" s="19">
        <f t="shared" si="5"/>
        <v>0.2587813926940639</v>
      </c>
      <c r="M175" s="14">
        <v>11900.912</v>
      </c>
      <c r="N175" s="14">
        <v>17472.698</v>
      </c>
      <c r="O175" s="14">
        <v>16565.07</v>
      </c>
      <c r="P175" s="14">
        <v>21112.985</v>
      </c>
      <c r="Q175" s="14">
        <v>15704.001</v>
      </c>
      <c r="R175" s="14">
        <v>12350.133</v>
      </c>
      <c r="S175" s="14">
        <v>6989.676</v>
      </c>
      <c r="T175" s="14">
        <v>6559.38</v>
      </c>
      <c r="U175" s="14">
        <v>11706.367</v>
      </c>
      <c r="V175" s="14">
        <v>14928.512999999999</v>
      </c>
      <c r="W175" s="14">
        <v>26451.926</v>
      </c>
      <c r="X175" s="14">
        <v>19612.339</v>
      </c>
    </row>
    <row r="176" spans="1:24" ht="12">
      <c r="A176">
        <v>56614</v>
      </c>
      <c r="B176" t="s">
        <v>432</v>
      </c>
      <c r="C176" t="s">
        <v>433</v>
      </c>
      <c r="D176" t="s">
        <v>886</v>
      </c>
      <c r="E176" t="s">
        <v>887</v>
      </c>
      <c r="F176" t="s">
        <v>800</v>
      </c>
      <c r="G176" t="s">
        <v>889</v>
      </c>
      <c r="H176" t="s">
        <v>890</v>
      </c>
      <c r="I176" s="14">
        <v>598433</v>
      </c>
      <c r="J176">
        <v>198</v>
      </c>
      <c r="K176" s="19">
        <f t="shared" si="5"/>
        <v>0.34502156265854894</v>
      </c>
      <c r="M176" s="14">
        <v>45038</v>
      </c>
      <c r="N176" s="14">
        <v>59386</v>
      </c>
      <c r="O176" s="14">
        <v>63328</v>
      </c>
      <c r="P176" s="14">
        <v>71888</v>
      </c>
      <c r="Q176" s="14">
        <v>55835</v>
      </c>
      <c r="R176" s="14">
        <v>41304</v>
      </c>
      <c r="S176" s="14">
        <v>20060</v>
      </c>
      <c r="T176" s="14">
        <v>21766</v>
      </c>
      <c r="U176" s="14">
        <v>37710</v>
      </c>
      <c r="V176" s="14">
        <v>47197</v>
      </c>
      <c r="W176" s="14">
        <v>77780</v>
      </c>
      <c r="X176" s="14">
        <v>57141</v>
      </c>
    </row>
    <row r="177" spans="1:24" ht="12">
      <c r="A177">
        <v>56622</v>
      </c>
      <c r="B177" t="s">
        <v>356</v>
      </c>
      <c r="C177" t="s">
        <v>689</v>
      </c>
      <c r="D177" t="s">
        <v>886</v>
      </c>
      <c r="E177" t="s">
        <v>887</v>
      </c>
      <c r="F177" t="s">
        <v>800</v>
      </c>
      <c r="G177" t="s">
        <v>889</v>
      </c>
      <c r="H177" t="s">
        <v>890</v>
      </c>
      <c r="I177" s="14">
        <v>169353</v>
      </c>
      <c r="J177">
        <v>72</v>
      </c>
      <c r="K177" s="19">
        <f t="shared" si="5"/>
        <v>0.2685074200913242</v>
      </c>
      <c r="M177" s="14">
        <v>13697</v>
      </c>
      <c r="N177" s="14">
        <v>19768</v>
      </c>
      <c r="O177" s="14">
        <v>17802</v>
      </c>
      <c r="P177" s="14">
        <v>22673</v>
      </c>
      <c r="Q177" s="14">
        <v>16228</v>
      </c>
      <c r="R177" s="14">
        <v>13007</v>
      </c>
      <c r="S177" s="14">
        <v>6408</v>
      </c>
      <c r="T177" s="14">
        <v>5999</v>
      </c>
      <c r="U177" s="14">
        <v>8017</v>
      </c>
      <c r="V177" s="14">
        <v>9322</v>
      </c>
      <c r="W177" s="14">
        <v>20164</v>
      </c>
      <c r="X177" s="14">
        <v>16268</v>
      </c>
    </row>
    <row r="178" spans="1:24" ht="12">
      <c r="A178">
        <v>56640</v>
      </c>
      <c r="B178" t="s">
        <v>369</v>
      </c>
      <c r="C178" t="s">
        <v>370</v>
      </c>
      <c r="D178" t="s">
        <v>886</v>
      </c>
      <c r="E178" t="s">
        <v>887</v>
      </c>
      <c r="F178" t="s">
        <v>800</v>
      </c>
      <c r="G178" t="s">
        <v>889</v>
      </c>
      <c r="H178" t="s">
        <v>890</v>
      </c>
      <c r="I178" s="14">
        <v>439092</v>
      </c>
      <c r="J178">
        <v>150</v>
      </c>
      <c r="K178" s="19">
        <f t="shared" si="5"/>
        <v>0.33416438356164385</v>
      </c>
      <c r="M178" s="14">
        <v>28814.342</v>
      </c>
      <c r="N178" s="14">
        <v>42304.674</v>
      </c>
      <c r="O178" s="14">
        <v>40107.138</v>
      </c>
      <c r="P178" s="14">
        <v>51118.49</v>
      </c>
      <c r="Q178" s="14">
        <v>38022.327</v>
      </c>
      <c r="R178" s="14">
        <v>29901.984</v>
      </c>
      <c r="S178" s="14">
        <v>16923.314</v>
      </c>
      <c r="T178" s="14">
        <v>15881.487000000001</v>
      </c>
      <c r="U178" s="14">
        <v>28343.307</v>
      </c>
      <c r="V178" s="14">
        <v>36144.725</v>
      </c>
      <c r="W178" s="14">
        <v>64045.067</v>
      </c>
      <c r="X178" s="14">
        <v>47485.145000000004</v>
      </c>
    </row>
    <row r="179" spans="1:24" ht="12">
      <c r="A179">
        <v>56805</v>
      </c>
      <c r="B179" t="s">
        <v>349</v>
      </c>
      <c r="C179" t="s">
        <v>388</v>
      </c>
      <c r="D179" t="s">
        <v>886</v>
      </c>
      <c r="E179" t="s">
        <v>887</v>
      </c>
      <c r="F179" t="s">
        <v>800</v>
      </c>
      <c r="G179" t="s">
        <v>889</v>
      </c>
      <c r="H179" t="s">
        <v>890</v>
      </c>
      <c r="I179" s="14">
        <v>253986</v>
      </c>
      <c r="J179">
        <v>100.5</v>
      </c>
      <c r="K179" s="19">
        <f t="shared" si="5"/>
        <v>0.28849587678048116</v>
      </c>
      <c r="M179" s="14">
        <v>18794</v>
      </c>
      <c r="N179" s="14">
        <v>25607</v>
      </c>
      <c r="O179" s="14">
        <v>22761</v>
      </c>
      <c r="P179" s="14">
        <v>30101</v>
      </c>
      <c r="Q179" s="14">
        <v>27661</v>
      </c>
      <c r="R179" s="14">
        <v>17356</v>
      </c>
      <c r="S179" s="14">
        <v>9186</v>
      </c>
      <c r="T179" s="14">
        <v>6684</v>
      </c>
      <c r="U179" s="14">
        <v>16273</v>
      </c>
      <c r="V179" s="14">
        <v>19477</v>
      </c>
      <c r="W179" s="14">
        <v>34432</v>
      </c>
      <c r="X179" s="14">
        <v>25654</v>
      </c>
    </row>
    <row r="180" spans="1:24" ht="12">
      <c r="A180">
        <v>56856</v>
      </c>
      <c r="B180" t="s">
        <v>164</v>
      </c>
      <c r="C180" t="s">
        <v>165</v>
      </c>
      <c r="D180" t="s">
        <v>886</v>
      </c>
      <c r="E180" t="s">
        <v>887</v>
      </c>
      <c r="F180" t="s">
        <v>857</v>
      </c>
      <c r="G180" t="s">
        <v>889</v>
      </c>
      <c r="H180" t="s">
        <v>890</v>
      </c>
      <c r="I180" s="14">
        <v>292720</v>
      </c>
      <c r="J180">
        <v>100.5</v>
      </c>
      <c r="K180" s="19">
        <f t="shared" si="5"/>
        <v>0.3324927872055249</v>
      </c>
      <c r="M180" s="14">
        <v>23036</v>
      </c>
      <c r="N180" s="14">
        <v>29876</v>
      </c>
      <c r="O180" s="14">
        <v>30958</v>
      </c>
      <c r="P180" s="14">
        <v>36579</v>
      </c>
      <c r="Q180" s="14">
        <v>27506</v>
      </c>
      <c r="R180" s="14">
        <v>17664</v>
      </c>
      <c r="S180" s="14">
        <v>10096</v>
      </c>
      <c r="T180" s="14">
        <v>9769</v>
      </c>
      <c r="U180" s="14">
        <v>15470</v>
      </c>
      <c r="V180" s="14">
        <v>24254</v>
      </c>
      <c r="W180" s="14">
        <v>40743</v>
      </c>
      <c r="X180" s="14">
        <v>26769</v>
      </c>
    </row>
    <row r="181" spans="1:24" ht="12">
      <c r="A181">
        <v>56941</v>
      </c>
      <c r="B181" t="s">
        <v>350</v>
      </c>
      <c r="C181" t="s">
        <v>727</v>
      </c>
      <c r="D181" t="s">
        <v>886</v>
      </c>
      <c r="E181" t="s">
        <v>887</v>
      </c>
      <c r="F181" t="s">
        <v>800</v>
      </c>
      <c r="G181" t="s">
        <v>889</v>
      </c>
      <c r="H181" t="s">
        <v>890</v>
      </c>
      <c r="I181" s="14">
        <v>269717</v>
      </c>
      <c r="J181">
        <v>210</v>
      </c>
      <c r="K181" s="19">
        <f t="shared" si="5"/>
        <v>0.146617199391172</v>
      </c>
      <c r="M181" s="14">
        <v>20842</v>
      </c>
      <c r="N181" s="14">
        <v>30310</v>
      </c>
      <c r="O181" s="14">
        <v>25023</v>
      </c>
      <c r="P181" s="14">
        <v>35292</v>
      </c>
      <c r="Q181" s="14">
        <v>26243</v>
      </c>
      <c r="R181" s="14">
        <v>19946</v>
      </c>
      <c r="S181" s="14">
        <v>10387</v>
      </c>
      <c r="T181" s="14">
        <v>8946</v>
      </c>
      <c r="U181" s="14">
        <v>16007</v>
      </c>
      <c r="V181" s="14">
        <v>18017</v>
      </c>
      <c r="W181" s="14">
        <v>35343</v>
      </c>
      <c r="X181" s="14">
        <v>23361</v>
      </c>
    </row>
    <row r="182" spans="1:24" ht="12">
      <c r="A182">
        <v>57094</v>
      </c>
      <c r="B182" t="s">
        <v>132</v>
      </c>
      <c r="C182" t="s">
        <v>689</v>
      </c>
      <c r="D182" t="s">
        <v>886</v>
      </c>
      <c r="E182" t="s">
        <v>887</v>
      </c>
      <c r="F182" t="s">
        <v>800</v>
      </c>
      <c r="G182" t="s">
        <v>889</v>
      </c>
      <c r="H182" t="s">
        <v>890</v>
      </c>
      <c r="I182" s="14">
        <v>817968</v>
      </c>
      <c r="J182">
        <v>300</v>
      </c>
      <c r="K182" s="19">
        <f t="shared" si="5"/>
        <v>0.31125114155251143</v>
      </c>
      <c r="M182" s="14">
        <v>66482</v>
      </c>
      <c r="N182" s="14">
        <v>83884</v>
      </c>
      <c r="O182" s="14">
        <v>84312</v>
      </c>
      <c r="P182" s="14">
        <v>101515</v>
      </c>
      <c r="Q182" s="14">
        <v>70027</v>
      </c>
      <c r="R182" s="14">
        <v>56144</v>
      </c>
      <c r="S182" s="14">
        <v>29974</v>
      </c>
      <c r="T182" s="14">
        <v>28204</v>
      </c>
      <c r="U182" s="14">
        <v>50242</v>
      </c>
      <c r="V182" s="14">
        <v>65503</v>
      </c>
      <c r="W182" s="14">
        <v>105941</v>
      </c>
      <c r="X182" s="14">
        <v>75740</v>
      </c>
    </row>
    <row r="183" spans="1:24" ht="12">
      <c r="A183">
        <v>57110</v>
      </c>
      <c r="B183" t="s">
        <v>139</v>
      </c>
      <c r="C183" t="s">
        <v>139</v>
      </c>
      <c r="D183" t="s">
        <v>886</v>
      </c>
      <c r="E183" t="s">
        <v>887</v>
      </c>
      <c r="F183" t="s">
        <v>800</v>
      </c>
      <c r="G183" t="s">
        <v>889</v>
      </c>
      <c r="H183" t="s">
        <v>890</v>
      </c>
      <c r="I183" s="14">
        <v>258879</v>
      </c>
      <c r="J183">
        <v>102</v>
      </c>
      <c r="K183" s="19">
        <f t="shared" si="5"/>
        <v>0.2897293849046468</v>
      </c>
      <c r="M183" s="14">
        <v>19976</v>
      </c>
      <c r="N183" s="14">
        <v>29802</v>
      </c>
      <c r="O183" s="14">
        <v>22560</v>
      </c>
      <c r="P183" s="14">
        <v>35582</v>
      </c>
      <c r="Q183" s="14">
        <v>19293</v>
      </c>
      <c r="R183" s="14">
        <v>19785</v>
      </c>
      <c r="S183" s="14">
        <v>8423</v>
      </c>
      <c r="T183" s="14">
        <v>8417</v>
      </c>
      <c r="U183" s="14">
        <v>15858</v>
      </c>
      <c r="V183" s="14">
        <v>21521</v>
      </c>
      <c r="W183" s="14">
        <v>35268</v>
      </c>
      <c r="X183" s="14">
        <v>22394</v>
      </c>
    </row>
    <row r="184" spans="1:24" ht="12">
      <c r="A184">
        <v>57113</v>
      </c>
      <c r="B184" t="s">
        <v>142</v>
      </c>
      <c r="C184" t="s">
        <v>142</v>
      </c>
      <c r="D184" t="s">
        <v>886</v>
      </c>
      <c r="E184" t="s">
        <v>887</v>
      </c>
      <c r="F184" t="s">
        <v>800</v>
      </c>
      <c r="G184" t="s">
        <v>889</v>
      </c>
      <c r="H184" t="s">
        <v>890</v>
      </c>
      <c r="I184" s="14">
        <v>495387</v>
      </c>
      <c r="J184">
        <v>200</v>
      </c>
      <c r="K184" s="19">
        <f t="shared" si="5"/>
        <v>0.2827551369863014</v>
      </c>
      <c r="M184" s="14">
        <v>39890</v>
      </c>
      <c r="N184" s="14">
        <v>55213</v>
      </c>
      <c r="O184" s="14">
        <v>44146</v>
      </c>
      <c r="P184" s="14">
        <v>67994</v>
      </c>
      <c r="Q184" s="14">
        <v>36294</v>
      </c>
      <c r="R184" s="14">
        <v>35937</v>
      </c>
      <c r="S184" s="14">
        <v>17674</v>
      </c>
      <c r="T184" s="14">
        <v>16513</v>
      </c>
      <c r="U184" s="14">
        <v>30348</v>
      </c>
      <c r="V184" s="14">
        <v>39897</v>
      </c>
      <c r="W184" s="14">
        <v>68544</v>
      </c>
      <c r="X184" s="14">
        <v>42937</v>
      </c>
    </row>
    <row r="185" spans="1:24" ht="12">
      <c r="A185">
        <v>57325</v>
      </c>
      <c r="B185" t="s">
        <v>158</v>
      </c>
      <c r="C185" t="s">
        <v>158</v>
      </c>
      <c r="D185" t="s">
        <v>886</v>
      </c>
      <c r="E185" t="s">
        <v>887</v>
      </c>
      <c r="F185" t="s">
        <v>800</v>
      </c>
      <c r="G185" t="s">
        <v>889</v>
      </c>
      <c r="H185" t="s">
        <v>890</v>
      </c>
      <c r="I185" s="14">
        <v>661211</v>
      </c>
      <c r="J185">
        <v>217.5</v>
      </c>
      <c r="K185" s="19">
        <f t="shared" si="5"/>
        <v>0.34703773683934286</v>
      </c>
      <c r="M185" s="14">
        <v>53760</v>
      </c>
      <c r="N185" s="14">
        <v>73202</v>
      </c>
      <c r="O185" s="14">
        <v>60320</v>
      </c>
      <c r="P185" s="14">
        <v>77015</v>
      </c>
      <c r="Q185" s="14">
        <v>70084</v>
      </c>
      <c r="R185" s="14">
        <v>41241</v>
      </c>
      <c r="S185" s="14">
        <v>26822</v>
      </c>
      <c r="T185" s="14">
        <v>21592</v>
      </c>
      <c r="U185" s="14">
        <v>41668</v>
      </c>
      <c r="V185" s="14">
        <v>47145</v>
      </c>
      <c r="W185" s="14">
        <v>84246</v>
      </c>
      <c r="X185" s="14">
        <v>64116</v>
      </c>
    </row>
    <row r="186" spans="9:24" ht="12">
      <c r="I186" s="14"/>
      <c r="K186" s="25" t="s">
        <v>886</v>
      </c>
      <c r="L186" s="19">
        <f>SUM(I170:I185)/(SUM(J170:J185)*8760)</f>
        <v>0.29635765365676947</v>
      </c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2">
      <c r="A187">
        <v>56679</v>
      </c>
      <c r="B187" t="s">
        <v>457</v>
      </c>
      <c r="C187" t="s">
        <v>370</v>
      </c>
      <c r="D187" t="s">
        <v>905</v>
      </c>
      <c r="E187" t="s">
        <v>887</v>
      </c>
      <c r="F187" t="s">
        <v>800</v>
      </c>
      <c r="G187" t="s">
        <v>889</v>
      </c>
      <c r="H187" t="s">
        <v>890</v>
      </c>
      <c r="I187" s="14">
        <v>347721</v>
      </c>
      <c r="J187">
        <v>130.5</v>
      </c>
      <c r="K187" s="19">
        <f aca="true" t="shared" si="6" ref="K187:K195">I187/(J187*8760)</f>
        <v>0.30416994698997535</v>
      </c>
      <c r="M187" s="14">
        <v>33235</v>
      </c>
      <c r="N187" s="14">
        <v>40368</v>
      </c>
      <c r="O187" s="14">
        <v>40523</v>
      </c>
      <c r="P187" s="14">
        <v>45354</v>
      </c>
      <c r="Q187" s="14">
        <v>29181</v>
      </c>
      <c r="R187" s="14">
        <v>23964</v>
      </c>
      <c r="S187" s="14">
        <v>12812</v>
      </c>
      <c r="T187" s="14">
        <v>11943</v>
      </c>
      <c r="U187" s="14">
        <v>20176</v>
      </c>
      <c r="V187" s="14">
        <v>21695</v>
      </c>
      <c r="W187" s="14">
        <v>39528</v>
      </c>
      <c r="X187" s="14">
        <v>28942</v>
      </c>
    </row>
    <row r="188" spans="1:24" ht="12">
      <c r="A188">
        <v>56777</v>
      </c>
      <c r="B188" t="s">
        <v>263</v>
      </c>
      <c r="C188" t="s">
        <v>761</v>
      </c>
      <c r="D188" t="s">
        <v>905</v>
      </c>
      <c r="E188" t="s">
        <v>887</v>
      </c>
      <c r="F188" t="s">
        <v>800</v>
      </c>
      <c r="G188" t="s">
        <v>889</v>
      </c>
      <c r="H188" t="s">
        <v>890</v>
      </c>
      <c r="I188" s="14">
        <v>1447913</v>
      </c>
      <c r="J188">
        <v>600.3</v>
      </c>
      <c r="K188" s="19">
        <f t="shared" si="6"/>
        <v>0.2753404500185219</v>
      </c>
      <c r="M188" s="14">
        <v>141984</v>
      </c>
      <c r="N188" s="14">
        <v>179035</v>
      </c>
      <c r="O188" s="14">
        <v>171150</v>
      </c>
      <c r="P188" s="14">
        <v>192220</v>
      </c>
      <c r="Q188" s="14">
        <v>125582</v>
      </c>
      <c r="R188" s="14">
        <v>83226</v>
      </c>
      <c r="S188" s="14">
        <v>23996</v>
      </c>
      <c r="T188" s="14">
        <v>23942</v>
      </c>
      <c r="U188" s="14">
        <v>47338</v>
      </c>
      <c r="V188" s="14">
        <v>117812</v>
      </c>
      <c r="W188" s="14">
        <v>202493</v>
      </c>
      <c r="X188" s="14">
        <v>139135</v>
      </c>
    </row>
    <row r="189" spans="1:24" ht="12">
      <c r="A189">
        <v>56878</v>
      </c>
      <c r="B189" t="s">
        <v>459</v>
      </c>
      <c r="C189" t="s">
        <v>730</v>
      </c>
      <c r="D189" t="s">
        <v>905</v>
      </c>
      <c r="E189" t="s">
        <v>887</v>
      </c>
      <c r="F189" t="s">
        <v>800</v>
      </c>
      <c r="G189" t="s">
        <v>889</v>
      </c>
      <c r="H189" t="s">
        <v>890</v>
      </c>
      <c r="I189" s="14">
        <v>273563</v>
      </c>
      <c r="J189">
        <v>106</v>
      </c>
      <c r="K189" s="19">
        <f t="shared" si="6"/>
        <v>0.29460993366072197</v>
      </c>
      <c r="M189" s="14">
        <v>29281</v>
      </c>
      <c r="N189" s="14">
        <v>31217</v>
      </c>
      <c r="O189" s="14">
        <v>32447</v>
      </c>
      <c r="P189" s="14">
        <v>32034</v>
      </c>
      <c r="Q189" s="14">
        <v>21407</v>
      </c>
      <c r="R189" s="14">
        <v>19882</v>
      </c>
      <c r="S189" s="14">
        <v>10625</v>
      </c>
      <c r="T189" s="14">
        <v>10057</v>
      </c>
      <c r="U189" s="14">
        <v>18064</v>
      </c>
      <c r="V189" s="14">
        <v>19060</v>
      </c>
      <c r="W189" s="14">
        <v>29973</v>
      </c>
      <c r="X189" s="14">
        <v>19516</v>
      </c>
    </row>
    <row r="190" spans="1:24" ht="12">
      <c r="A190">
        <v>57109</v>
      </c>
      <c r="B190" t="s">
        <v>138</v>
      </c>
      <c r="C190" t="s">
        <v>138</v>
      </c>
      <c r="D190" t="s">
        <v>905</v>
      </c>
      <c r="E190" t="s">
        <v>887</v>
      </c>
      <c r="F190" t="s">
        <v>800</v>
      </c>
      <c r="G190" t="s">
        <v>889</v>
      </c>
      <c r="H190" t="s">
        <v>890</v>
      </c>
      <c r="I190" s="14">
        <v>471979</v>
      </c>
      <c r="J190">
        <v>199.7</v>
      </c>
      <c r="K190" s="19">
        <f t="shared" si="6"/>
        <v>0.2697991050502695</v>
      </c>
      <c r="M190" s="14">
        <v>42909</v>
      </c>
      <c r="N190" s="14">
        <v>53379</v>
      </c>
      <c r="O190" s="14">
        <v>50924</v>
      </c>
      <c r="P190" s="14">
        <v>63149</v>
      </c>
      <c r="Q190" s="14">
        <v>36485</v>
      </c>
      <c r="R190" s="14">
        <v>29406</v>
      </c>
      <c r="S190" s="14">
        <v>13798</v>
      </c>
      <c r="T190" s="14">
        <v>14787</v>
      </c>
      <c r="U190" s="14">
        <v>30540</v>
      </c>
      <c r="V190" s="14">
        <v>33839</v>
      </c>
      <c r="W190" s="14">
        <v>61876</v>
      </c>
      <c r="X190" s="14">
        <v>40887</v>
      </c>
    </row>
    <row r="191" spans="1:24" ht="12">
      <c r="A191">
        <v>57112</v>
      </c>
      <c r="B191" t="s">
        <v>141</v>
      </c>
      <c r="C191" t="s">
        <v>141</v>
      </c>
      <c r="D191" t="s">
        <v>905</v>
      </c>
      <c r="E191" t="s">
        <v>887</v>
      </c>
      <c r="F191" t="s">
        <v>800</v>
      </c>
      <c r="G191" t="s">
        <v>889</v>
      </c>
      <c r="H191" t="s">
        <v>890</v>
      </c>
      <c r="I191" s="14">
        <v>257837</v>
      </c>
      <c r="J191">
        <v>99</v>
      </c>
      <c r="K191" s="19">
        <f t="shared" si="6"/>
        <v>0.29730755038974216</v>
      </c>
      <c r="M191" s="14">
        <v>23655</v>
      </c>
      <c r="N191" s="14">
        <v>29415</v>
      </c>
      <c r="O191" s="14">
        <v>29132</v>
      </c>
      <c r="P191" s="14">
        <v>32811</v>
      </c>
      <c r="Q191" s="14">
        <v>20365</v>
      </c>
      <c r="R191" s="14">
        <v>16453</v>
      </c>
      <c r="S191" s="14">
        <v>6892</v>
      </c>
      <c r="T191" s="14">
        <v>7968</v>
      </c>
      <c r="U191" s="14">
        <v>17068</v>
      </c>
      <c r="V191" s="14">
        <v>18727</v>
      </c>
      <c r="W191" s="14">
        <v>32956</v>
      </c>
      <c r="X191" s="14">
        <v>22395</v>
      </c>
    </row>
    <row r="192" spans="1:24" ht="12">
      <c r="A192">
        <v>57115</v>
      </c>
      <c r="B192" t="s">
        <v>143</v>
      </c>
      <c r="C192" t="s">
        <v>143</v>
      </c>
      <c r="D192" t="s">
        <v>905</v>
      </c>
      <c r="E192" t="s">
        <v>887</v>
      </c>
      <c r="F192" t="s">
        <v>800</v>
      </c>
      <c r="G192" t="s">
        <v>889</v>
      </c>
      <c r="H192" t="s">
        <v>890</v>
      </c>
      <c r="I192" s="14">
        <v>262413</v>
      </c>
      <c r="J192">
        <v>103.5</v>
      </c>
      <c r="K192" s="19">
        <f t="shared" si="6"/>
        <v>0.2894282310899345</v>
      </c>
      <c r="M192" s="14">
        <v>23356</v>
      </c>
      <c r="N192" s="14">
        <v>29717</v>
      </c>
      <c r="O192" s="14">
        <v>28363</v>
      </c>
      <c r="P192" s="14">
        <v>33758</v>
      </c>
      <c r="Q192" s="14">
        <v>19265</v>
      </c>
      <c r="R192" s="14">
        <v>16833</v>
      </c>
      <c r="S192" s="14">
        <v>7532</v>
      </c>
      <c r="T192" s="14">
        <v>8198</v>
      </c>
      <c r="U192" s="14">
        <v>16890</v>
      </c>
      <c r="V192" s="14">
        <v>19738</v>
      </c>
      <c r="W192" s="14">
        <v>34478</v>
      </c>
      <c r="X192" s="14">
        <v>24285</v>
      </c>
    </row>
    <row r="193" spans="1:24" ht="12">
      <c r="A193">
        <v>57177</v>
      </c>
      <c r="B193" t="s">
        <v>160</v>
      </c>
      <c r="C193" t="s">
        <v>161</v>
      </c>
      <c r="D193" t="s">
        <v>905</v>
      </c>
      <c r="E193" t="s">
        <v>887</v>
      </c>
      <c r="F193" t="s">
        <v>800</v>
      </c>
      <c r="G193" t="s">
        <v>889</v>
      </c>
      <c r="H193" t="s">
        <v>890</v>
      </c>
      <c r="I193" s="14">
        <v>221902</v>
      </c>
      <c r="J193">
        <v>98.7</v>
      </c>
      <c r="K193" s="19">
        <f t="shared" si="6"/>
        <v>0.25664922531725215</v>
      </c>
      <c r="M193" s="14">
        <v>20053</v>
      </c>
      <c r="N193" s="14">
        <v>26942</v>
      </c>
      <c r="O193" s="14">
        <v>23755</v>
      </c>
      <c r="P193" s="14">
        <v>29320</v>
      </c>
      <c r="Q193" s="14">
        <v>17074</v>
      </c>
      <c r="R193" s="14">
        <v>13315</v>
      </c>
      <c r="S193" s="14">
        <v>5945</v>
      </c>
      <c r="T193" s="14">
        <v>6380</v>
      </c>
      <c r="U193" s="14">
        <v>13848</v>
      </c>
      <c r="V193" s="14">
        <v>15434</v>
      </c>
      <c r="W193" s="14">
        <v>30224</v>
      </c>
      <c r="X193" s="14">
        <v>19612</v>
      </c>
    </row>
    <row r="194" spans="1:24" ht="12">
      <c r="A194">
        <v>57637</v>
      </c>
      <c r="B194" t="s">
        <v>3</v>
      </c>
      <c r="C194" t="s">
        <v>4</v>
      </c>
      <c r="D194" t="s">
        <v>905</v>
      </c>
      <c r="E194" t="s">
        <v>887</v>
      </c>
      <c r="F194" t="s">
        <v>800</v>
      </c>
      <c r="G194" t="s">
        <v>889</v>
      </c>
      <c r="H194" t="s">
        <v>890</v>
      </c>
      <c r="I194" s="14">
        <v>825</v>
      </c>
      <c r="J194">
        <v>1</v>
      </c>
      <c r="K194" s="19">
        <f t="shared" si="6"/>
        <v>0.09417808219178082</v>
      </c>
      <c r="M194" s="14">
        <v>78.414</v>
      </c>
      <c r="N194" s="14">
        <v>97.709</v>
      </c>
      <c r="O194" s="14">
        <v>93.973</v>
      </c>
      <c r="P194" s="14">
        <v>107.30300000000001</v>
      </c>
      <c r="Q194" s="14">
        <v>67.525</v>
      </c>
      <c r="R194" s="14">
        <v>51.574000000000005</v>
      </c>
      <c r="S194" s="14">
        <v>20.511</v>
      </c>
      <c r="T194" s="14">
        <v>21.051000000000002</v>
      </c>
      <c r="U194" s="14">
        <v>41.065</v>
      </c>
      <c r="V194" s="14">
        <v>61.714000000000006</v>
      </c>
      <c r="W194" s="14">
        <v>109.906</v>
      </c>
      <c r="X194" s="14">
        <v>74.255</v>
      </c>
    </row>
    <row r="195" spans="1:24" ht="12">
      <c r="A195">
        <v>57638</v>
      </c>
      <c r="B195" t="s">
        <v>5</v>
      </c>
      <c r="C195" t="s">
        <v>4</v>
      </c>
      <c r="D195" t="s">
        <v>905</v>
      </c>
      <c r="E195" t="s">
        <v>887</v>
      </c>
      <c r="F195" t="s">
        <v>800</v>
      </c>
      <c r="G195" t="s">
        <v>889</v>
      </c>
      <c r="H195" t="s">
        <v>890</v>
      </c>
      <c r="I195" s="14">
        <v>1258</v>
      </c>
      <c r="J195">
        <v>1</v>
      </c>
      <c r="K195" s="19">
        <f t="shared" si="6"/>
        <v>0.14360730593607307</v>
      </c>
      <c r="M195" s="14">
        <v>119.569</v>
      </c>
      <c r="N195" s="14">
        <v>148.991</v>
      </c>
      <c r="O195" s="14">
        <v>143.294</v>
      </c>
      <c r="P195" s="14">
        <v>163.621</v>
      </c>
      <c r="Q195" s="14">
        <v>102.96600000000001</v>
      </c>
      <c r="R195" s="14">
        <v>78.643</v>
      </c>
      <c r="S195" s="14">
        <v>31.276</v>
      </c>
      <c r="T195" s="14">
        <v>32.1</v>
      </c>
      <c r="U195" s="14">
        <v>62.618</v>
      </c>
      <c r="V195" s="14">
        <v>94.104</v>
      </c>
      <c r="W195" s="14">
        <v>167.59</v>
      </c>
      <c r="X195" s="14">
        <v>113.22800000000001</v>
      </c>
    </row>
    <row r="196" spans="9:24" ht="12">
      <c r="I196" s="14"/>
      <c r="K196" s="25" t="s">
        <v>905</v>
      </c>
      <c r="L196" s="19">
        <f>SUM(I187:I195)/(SUM(J187:J195)*8760)</f>
        <v>0.2799484345810399</v>
      </c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2">
      <c r="A197">
        <v>55734</v>
      </c>
      <c r="B197" t="s">
        <v>691</v>
      </c>
      <c r="C197" t="s">
        <v>692</v>
      </c>
      <c r="D197" t="s">
        <v>826</v>
      </c>
      <c r="E197" t="s">
        <v>856</v>
      </c>
      <c r="F197" t="s">
        <v>859</v>
      </c>
      <c r="G197" t="s">
        <v>889</v>
      </c>
      <c r="H197" t="s">
        <v>890</v>
      </c>
      <c r="I197" s="14">
        <v>357411</v>
      </c>
      <c r="J197">
        <v>112</v>
      </c>
      <c r="K197" s="19">
        <f aca="true" t="shared" si="7" ref="K197:K206">I197/(J197*8760)</f>
        <v>0.36428877201565557</v>
      </c>
      <c r="M197" s="14">
        <v>22178</v>
      </c>
      <c r="N197" s="14">
        <v>32788</v>
      </c>
      <c r="O197" s="14">
        <v>29581</v>
      </c>
      <c r="P197" s="14">
        <v>36403</v>
      </c>
      <c r="Q197" s="14">
        <v>35476</v>
      </c>
      <c r="R197" s="14">
        <v>38000</v>
      </c>
      <c r="S197" s="14">
        <v>22637</v>
      </c>
      <c r="T197" s="14">
        <v>19975</v>
      </c>
      <c r="U197" s="14">
        <v>22353</v>
      </c>
      <c r="V197" s="14">
        <v>35231</v>
      </c>
      <c r="W197" s="14">
        <v>35724</v>
      </c>
      <c r="X197" s="14">
        <v>27065</v>
      </c>
    </row>
    <row r="198" spans="1:24" ht="12">
      <c r="A198">
        <v>56303</v>
      </c>
      <c r="B198" t="s">
        <v>497</v>
      </c>
      <c r="C198" t="s">
        <v>689</v>
      </c>
      <c r="D198" t="s">
        <v>826</v>
      </c>
      <c r="E198" t="s">
        <v>856</v>
      </c>
      <c r="F198" t="s">
        <v>859</v>
      </c>
      <c r="G198" t="s">
        <v>889</v>
      </c>
      <c r="H198" t="s">
        <v>890</v>
      </c>
      <c r="I198" s="14">
        <v>598122</v>
      </c>
      <c r="J198">
        <v>150</v>
      </c>
      <c r="K198" s="19">
        <f t="shared" si="7"/>
        <v>0.4551917808219178</v>
      </c>
      <c r="M198" s="14">
        <v>46549</v>
      </c>
      <c r="N198" s="14">
        <v>47115</v>
      </c>
      <c r="O198" s="14">
        <v>59496</v>
      </c>
      <c r="P198" s="14">
        <v>59347</v>
      </c>
      <c r="Q198" s="14">
        <v>58483</v>
      </c>
      <c r="R198" s="14">
        <v>61168</v>
      </c>
      <c r="S198" s="14">
        <v>36336</v>
      </c>
      <c r="T198" s="14">
        <v>32576</v>
      </c>
      <c r="U198" s="14">
        <v>35263</v>
      </c>
      <c r="V198" s="14">
        <v>51937</v>
      </c>
      <c r="W198" s="14">
        <v>60205</v>
      </c>
      <c r="X198" s="14">
        <v>49647</v>
      </c>
    </row>
    <row r="199" spans="1:24" ht="12">
      <c r="A199">
        <v>56351</v>
      </c>
      <c r="B199" t="s">
        <v>587</v>
      </c>
      <c r="C199" t="s">
        <v>903</v>
      </c>
      <c r="D199" t="s">
        <v>826</v>
      </c>
      <c r="E199" t="s">
        <v>856</v>
      </c>
      <c r="F199" t="s">
        <v>859</v>
      </c>
      <c r="G199" t="s">
        <v>889</v>
      </c>
      <c r="H199" t="s">
        <v>890</v>
      </c>
      <c r="I199" s="14">
        <v>563635</v>
      </c>
      <c r="J199">
        <v>148</v>
      </c>
      <c r="K199" s="19">
        <f t="shared" si="7"/>
        <v>0.4347425336295199</v>
      </c>
      <c r="M199" s="14">
        <v>39791</v>
      </c>
      <c r="N199" s="14">
        <v>42824</v>
      </c>
      <c r="O199" s="14">
        <v>48402</v>
      </c>
      <c r="P199" s="14">
        <v>54354</v>
      </c>
      <c r="Q199" s="14">
        <v>51656</v>
      </c>
      <c r="R199" s="14">
        <v>59678</v>
      </c>
      <c r="S199" s="14">
        <v>39506</v>
      </c>
      <c r="T199" s="14">
        <v>34685</v>
      </c>
      <c r="U199" s="14">
        <v>35176</v>
      </c>
      <c r="V199" s="14">
        <v>57521</v>
      </c>
      <c r="W199" s="14">
        <v>54937</v>
      </c>
      <c r="X199" s="14">
        <v>45105</v>
      </c>
    </row>
    <row r="200" spans="1:24" ht="12">
      <c r="A200">
        <v>56488</v>
      </c>
      <c r="B200" t="s">
        <v>625</v>
      </c>
      <c r="C200" t="s">
        <v>626</v>
      </c>
      <c r="D200" t="s">
        <v>826</v>
      </c>
      <c r="E200" t="s">
        <v>856</v>
      </c>
      <c r="F200" t="s">
        <v>859</v>
      </c>
      <c r="G200" t="s">
        <v>889</v>
      </c>
      <c r="H200" t="s">
        <v>890</v>
      </c>
      <c r="I200" s="14">
        <v>369911</v>
      </c>
      <c r="J200">
        <v>100.8</v>
      </c>
      <c r="K200" s="19">
        <f t="shared" si="7"/>
        <v>0.4189214593752265</v>
      </c>
      <c r="M200" s="14">
        <v>28784</v>
      </c>
      <c r="N200" s="14">
        <v>34141</v>
      </c>
      <c r="O200" s="14">
        <v>31997</v>
      </c>
      <c r="P200" s="14">
        <v>36098</v>
      </c>
      <c r="Q200" s="14">
        <v>34978</v>
      </c>
      <c r="R200" s="14">
        <v>33657</v>
      </c>
      <c r="S200" s="14">
        <v>21864</v>
      </c>
      <c r="T200" s="14">
        <v>20687</v>
      </c>
      <c r="U200" s="14">
        <v>20671</v>
      </c>
      <c r="V200" s="14">
        <v>35525</v>
      </c>
      <c r="W200" s="14">
        <v>38189</v>
      </c>
      <c r="X200" s="14">
        <v>33320</v>
      </c>
    </row>
    <row r="201" spans="1:24" ht="12">
      <c r="A201">
        <v>56784</v>
      </c>
      <c r="B201" t="s">
        <v>267</v>
      </c>
      <c r="C201" t="s">
        <v>268</v>
      </c>
      <c r="D201" t="s">
        <v>826</v>
      </c>
      <c r="E201" t="s">
        <v>856</v>
      </c>
      <c r="F201" t="s">
        <v>859</v>
      </c>
      <c r="G201" t="s">
        <v>889</v>
      </c>
      <c r="H201" t="s">
        <v>890</v>
      </c>
      <c r="I201" s="14">
        <v>587438</v>
      </c>
      <c r="J201">
        <v>201</v>
      </c>
      <c r="K201" s="19">
        <f t="shared" si="7"/>
        <v>0.33362752447806626</v>
      </c>
      <c r="M201" s="14">
        <v>50316</v>
      </c>
      <c r="N201" s="14">
        <v>56042</v>
      </c>
      <c r="O201" s="14">
        <v>52095</v>
      </c>
      <c r="P201" s="14">
        <v>61226</v>
      </c>
      <c r="Q201" s="14">
        <v>55278</v>
      </c>
      <c r="R201" s="14">
        <v>47755</v>
      </c>
      <c r="S201" s="14">
        <v>33737</v>
      </c>
      <c r="T201" s="14">
        <v>30291</v>
      </c>
      <c r="U201" s="14">
        <v>31558</v>
      </c>
      <c r="V201" s="14">
        <v>59150</v>
      </c>
      <c r="W201" s="14">
        <v>60628</v>
      </c>
      <c r="X201" s="14">
        <v>49362</v>
      </c>
    </row>
    <row r="202" spans="1:24" ht="12">
      <c r="A202">
        <v>56818</v>
      </c>
      <c r="B202" t="s">
        <v>282</v>
      </c>
      <c r="C202" t="s">
        <v>904</v>
      </c>
      <c r="D202" t="s">
        <v>826</v>
      </c>
      <c r="E202" t="s">
        <v>856</v>
      </c>
      <c r="F202" t="s">
        <v>859</v>
      </c>
      <c r="G202" t="s">
        <v>889</v>
      </c>
      <c r="H202" t="s">
        <v>890</v>
      </c>
      <c r="I202" s="14">
        <v>294992</v>
      </c>
      <c r="J202">
        <v>99</v>
      </c>
      <c r="K202" s="19">
        <f t="shared" si="7"/>
        <v>0.3401503620681703</v>
      </c>
      <c r="M202" s="14">
        <v>21576</v>
      </c>
      <c r="N202" s="14">
        <v>29962</v>
      </c>
      <c r="O202" s="14">
        <v>24158</v>
      </c>
      <c r="P202" s="14">
        <v>27017</v>
      </c>
      <c r="Q202" s="14">
        <v>30040</v>
      </c>
      <c r="R202" s="14">
        <v>28107</v>
      </c>
      <c r="S202" s="14">
        <v>19002</v>
      </c>
      <c r="T202" s="14">
        <v>14280</v>
      </c>
      <c r="U202" s="14">
        <v>17012</v>
      </c>
      <c r="V202" s="14">
        <v>27338</v>
      </c>
      <c r="W202" s="14">
        <v>26530</v>
      </c>
      <c r="X202" s="14">
        <v>29970</v>
      </c>
    </row>
    <row r="203" spans="1:24" ht="12">
      <c r="A203">
        <v>56819</v>
      </c>
      <c r="B203" t="s">
        <v>283</v>
      </c>
      <c r="C203" t="s">
        <v>904</v>
      </c>
      <c r="D203" t="s">
        <v>826</v>
      </c>
      <c r="E203" t="s">
        <v>856</v>
      </c>
      <c r="F203" t="s">
        <v>859</v>
      </c>
      <c r="G203" t="s">
        <v>889</v>
      </c>
      <c r="H203" t="s">
        <v>890</v>
      </c>
      <c r="I203" s="14">
        <v>159044</v>
      </c>
      <c r="J203">
        <v>50</v>
      </c>
      <c r="K203" s="19">
        <f t="shared" si="7"/>
        <v>0.36311415525114155</v>
      </c>
      <c r="M203" s="14">
        <v>11862</v>
      </c>
      <c r="N203" s="14">
        <v>13607</v>
      </c>
      <c r="O203" s="14">
        <v>15150</v>
      </c>
      <c r="P203" s="14">
        <v>10937</v>
      </c>
      <c r="Q203" s="14">
        <v>16579</v>
      </c>
      <c r="R203" s="14">
        <v>17269</v>
      </c>
      <c r="S203" s="14">
        <v>9844</v>
      </c>
      <c r="T203" s="14">
        <v>9403</v>
      </c>
      <c r="U203" s="14">
        <v>10648</v>
      </c>
      <c r="V203" s="14">
        <v>15540</v>
      </c>
      <c r="W203" s="14">
        <v>17071</v>
      </c>
      <c r="X203" s="14">
        <v>11134</v>
      </c>
    </row>
    <row r="204" spans="1:24" ht="12">
      <c r="A204">
        <v>56879</v>
      </c>
      <c r="B204" t="s">
        <v>460</v>
      </c>
      <c r="C204" t="s">
        <v>761</v>
      </c>
      <c r="D204" t="s">
        <v>826</v>
      </c>
      <c r="E204" t="s">
        <v>856</v>
      </c>
      <c r="F204" t="s">
        <v>859</v>
      </c>
      <c r="G204" t="s">
        <v>889</v>
      </c>
      <c r="H204" t="s">
        <v>890</v>
      </c>
      <c r="I204" s="14">
        <v>159141</v>
      </c>
      <c r="J204">
        <v>50</v>
      </c>
      <c r="K204" s="19">
        <f t="shared" si="7"/>
        <v>0.36333561643835616</v>
      </c>
      <c r="M204" s="14">
        <v>12548</v>
      </c>
      <c r="N204" s="14">
        <v>13701</v>
      </c>
      <c r="O204" s="14">
        <v>14975</v>
      </c>
      <c r="P204" s="14">
        <v>11152</v>
      </c>
      <c r="Q204" s="14">
        <v>16756</v>
      </c>
      <c r="R204" s="14">
        <v>17201</v>
      </c>
      <c r="S204" s="14">
        <v>9868</v>
      </c>
      <c r="T204" s="14">
        <v>8960</v>
      </c>
      <c r="U204" s="14">
        <v>10431</v>
      </c>
      <c r="V204" s="14">
        <v>14576</v>
      </c>
      <c r="W204" s="14">
        <v>16970</v>
      </c>
      <c r="X204" s="14">
        <v>12003</v>
      </c>
    </row>
    <row r="205" spans="1:24" ht="12">
      <c r="A205">
        <v>56985</v>
      </c>
      <c r="B205" t="s">
        <v>95</v>
      </c>
      <c r="C205" t="s">
        <v>96</v>
      </c>
      <c r="D205" t="s">
        <v>826</v>
      </c>
      <c r="E205" t="s">
        <v>856</v>
      </c>
      <c r="F205" t="s">
        <v>857</v>
      </c>
      <c r="G205" t="s">
        <v>889</v>
      </c>
      <c r="H205" t="s">
        <v>890</v>
      </c>
      <c r="I205" s="14">
        <v>559239</v>
      </c>
      <c r="J205">
        <v>148.5</v>
      </c>
      <c r="K205" s="19">
        <f t="shared" si="7"/>
        <v>0.42989945113232786</v>
      </c>
      <c r="M205" s="14">
        <v>42031</v>
      </c>
      <c r="N205" s="14">
        <v>45937</v>
      </c>
      <c r="O205" s="14">
        <v>47997</v>
      </c>
      <c r="P205" s="14">
        <v>55858</v>
      </c>
      <c r="Q205" s="14">
        <v>52599</v>
      </c>
      <c r="R205" s="14">
        <v>51203</v>
      </c>
      <c r="S205" s="14">
        <v>38115</v>
      </c>
      <c r="T205" s="14">
        <v>31788</v>
      </c>
      <c r="U205" s="14">
        <v>31986</v>
      </c>
      <c r="V205" s="14">
        <v>54195</v>
      </c>
      <c r="W205" s="14">
        <v>56820</v>
      </c>
      <c r="X205" s="14">
        <v>50710</v>
      </c>
    </row>
    <row r="206" spans="1:24" ht="12">
      <c r="A206">
        <v>57118</v>
      </c>
      <c r="B206" t="s">
        <v>144</v>
      </c>
      <c r="C206" t="s">
        <v>145</v>
      </c>
      <c r="D206" t="s">
        <v>826</v>
      </c>
      <c r="E206" t="s">
        <v>856</v>
      </c>
      <c r="F206" t="s">
        <v>859</v>
      </c>
      <c r="G206" t="s">
        <v>889</v>
      </c>
      <c r="H206" t="s">
        <v>890</v>
      </c>
      <c r="I206" s="14">
        <v>45140</v>
      </c>
      <c r="J206">
        <v>12.5</v>
      </c>
      <c r="K206" s="19">
        <f t="shared" si="7"/>
        <v>0.4122374429223744</v>
      </c>
      <c r="M206" s="14">
        <v>3409.018</v>
      </c>
      <c r="N206" s="14">
        <v>3907.641</v>
      </c>
      <c r="O206" s="14">
        <v>4003.03</v>
      </c>
      <c r="P206" s="14">
        <v>4355.8240000000005</v>
      </c>
      <c r="Q206" s="14">
        <v>4352.675</v>
      </c>
      <c r="R206" s="14">
        <v>4380.692</v>
      </c>
      <c r="S206" s="14">
        <v>2857.705</v>
      </c>
      <c r="T206" s="14">
        <v>2509.591</v>
      </c>
      <c r="U206" s="14">
        <v>2663.002</v>
      </c>
      <c r="V206" s="14">
        <v>4348.18</v>
      </c>
      <c r="W206" s="14">
        <v>4540.549</v>
      </c>
      <c r="X206" s="14">
        <v>3812.0930000000003</v>
      </c>
    </row>
    <row r="207" spans="9:24" ht="12">
      <c r="I207" s="14"/>
      <c r="K207" s="25" t="s">
        <v>826</v>
      </c>
      <c r="L207" s="19">
        <f>SUM(I197:I206)/(SUM(J197:J206)*8760)</f>
        <v>0.3934482469212804</v>
      </c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2">
      <c r="A208">
        <v>7501</v>
      </c>
      <c r="B208" t="s">
        <v>709</v>
      </c>
      <c r="C208" t="s">
        <v>710</v>
      </c>
      <c r="D208" t="s">
        <v>877</v>
      </c>
      <c r="E208" t="s">
        <v>876</v>
      </c>
      <c r="F208" t="s">
        <v>797</v>
      </c>
      <c r="G208" t="s">
        <v>889</v>
      </c>
      <c r="H208" t="s">
        <v>890</v>
      </c>
      <c r="I208" s="14">
        <v>5072</v>
      </c>
      <c r="J208">
        <v>3</v>
      </c>
      <c r="K208" s="19">
        <f>I208/(J208*8760)</f>
        <v>0.19299847792998479</v>
      </c>
      <c r="M208" s="14">
        <v>438.408</v>
      </c>
      <c r="N208" s="14">
        <v>528.0020000000001</v>
      </c>
      <c r="O208" s="14">
        <v>498.754</v>
      </c>
      <c r="P208" s="14">
        <v>445.344</v>
      </c>
      <c r="Q208" s="14">
        <v>278.362</v>
      </c>
      <c r="R208" s="14">
        <v>251.31900000000002</v>
      </c>
      <c r="S208" s="14">
        <v>277.58</v>
      </c>
      <c r="T208" s="14">
        <v>276.562</v>
      </c>
      <c r="U208" s="14">
        <v>286.158</v>
      </c>
      <c r="V208" s="14">
        <v>590.852</v>
      </c>
      <c r="W208" s="14">
        <v>658.431</v>
      </c>
      <c r="X208" s="14">
        <v>542.2280000000001</v>
      </c>
    </row>
    <row r="209" spans="1:24" ht="12">
      <c r="A209">
        <v>56800</v>
      </c>
      <c r="B209" t="s">
        <v>278</v>
      </c>
      <c r="C209" t="s">
        <v>279</v>
      </c>
      <c r="D209" t="s">
        <v>877</v>
      </c>
      <c r="E209" t="s">
        <v>876</v>
      </c>
      <c r="F209" t="s">
        <v>797</v>
      </c>
      <c r="G209" t="s">
        <v>889</v>
      </c>
      <c r="H209" t="s">
        <v>890</v>
      </c>
      <c r="I209" s="14">
        <v>4106</v>
      </c>
      <c r="J209">
        <v>1.8</v>
      </c>
      <c r="K209" s="19">
        <f>I209/(J209*8760)</f>
        <v>0.2604008117706748</v>
      </c>
      <c r="M209" s="14">
        <v>354.909</v>
      </c>
      <c r="N209" s="14">
        <v>427.44</v>
      </c>
      <c r="O209" s="14">
        <v>403.76300000000003</v>
      </c>
      <c r="P209" s="14">
        <v>360.525</v>
      </c>
      <c r="Q209" s="14">
        <v>225.346</v>
      </c>
      <c r="R209" s="14">
        <v>203.453</v>
      </c>
      <c r="S209" s="14">
        <v>224.71300000000002</v>
      </c>
      <c r="T209" s="14">
        <v>223.889</v>
      </c>
      <c r="U209" s="14">
        <v>231.657</v>
      </c>
      <c r="V209" s="14">
        <v>478.32</v>
      </c>
      <c r="W209" s="14">
        <v>533.028</v>
      </c>
      <c r="X209" s="14">
        <v>438.957</v>
      </c>
    </row>
    <row r="210" spans="1:24" ht="12">
      <c r="A210">
        <v>57253</v>
      </c>
      <c r="B210" t="s">
        <v>35</v>
      </c>
      <c r="C210" t="s">
        <v>36</v>
      </c>
      <c r="D210" t="s">
        <v>877</v>
      </c>
      <c r="E210" t="s">
        <v>876</v>
      </c>
      <c r="F210" t="s">
        <v>797</v>
      </c>
      <c r="G210" t="s">
        <v>889</v>
      </c>
      <c r="H210" t="s">
        <v>890</v>
      </c>
      <c r="I210" s="14">
        <v>2973</v>
      </c>
      <c r="J210">
        <v>4.5</v>
      </c>
      <c r="K210" s="19">
        <f>I210/(J210*8760)</f>
        <v>0.07541856925418569</v>
      </c>
      <c r="M210" s="14">
        <v>256.979</v>
      </c>
      <c r="N210" s="14">
        <v>309.493</v>
      </c>
      <c r="O210" s="14">
        <v>292.349</v>
      </c>
      <c r="P210" s="14">
        <v>261.04200000000003</v>
      </c>
      <c r="Q210" s="14">
        <v>163.16400000000002</v>
      </c>
      <c r="R210" s="14">
        <v>147.31300000000002</v>
      </c>
      <c r="S210" s="14">
        <v>162.70600000000002</v>
      </c>
      <c r="T210" s="14">
        <v>162.11</v>
      </c>
      <c r="U210" s="14">
        <v>167.734</v>
      </c>
      <c r="V210" s="14">
        <v>346.333</v>
      </c>
      <c r="W210" s="14">
        <v>385.945</v>
      </c>
      <c r="X210" s="14">
        <v>317.832</v>
      </c>
    </row>
    <row r="211" spans="1:24" ht="12">
      <c r="A211">
        <v>57414</v>
      </c>
      <c r="B211" t="s">
        <v>123</v>
      </c>
      <c r="C211" t="s">
        <v>124</v>
      </c>
      <c r="D211" t="s">
        <v>877</v>
      </c>
      <c r="E211" t="s">
        <v>876</v>
      </c>
      <c r="F211" t="s">
        <v>797</v>
      </c>
      <c r="G211" t="s">
        <v>889</v>
      </c>
      <c r="H211" t="s">
        <v>890</v>
      </c>
      <c r="I211" s="14">
        <v>4807</v>
      </c>
      <c r="J211">
        <v>1.7</v>
      </c>
      <c r="K211" s="19">
        <f>I211/(J211*8760)</f>
        <v>0.3227907601396723</v>
      </c>
      <c r="M211" s="14">
        <v>415.50300000000004</v>
      </c>
      <c r="N211" s="14">
        <v>500.415</v>
      </c>
      <c r="O211" s="14">
        <v>472.695</v>
      </c>
      <c r="P211" s="14">
        <v>422.076</v>
      </c>
      <c r="Q211" s="14">
        <v>263.81800000000004</v>
      </c>
      <c r="R211" s="14">
        <v>238.18800000000002</v>
      </c>
      <c r="S211" s="14">
        <v>263.077</v>
      </c>
      <c r="T211" s="14">
        <v>262.113</v>
      </c>
      <c r="U211" s="14">
        <v>271.207</v>
      </c>
      <c r="V211" s="14">
        <v>559.981</v>
      </c>
      <c r="W211" s="14">
        <v>624.029</v>
      </c>
      <c r="X211" s="14">
        <v>513.898</v>
      </c>
    </row>
    <row r="212" spans="1:24" ht="12">
      <c r="A212">
        <v>57654</v>
      </c>
      <c r="B212" t="s">
        <v>9</v>
      </c>
      <c r="C212" t="s">
        <v>10</v>
      </c>
      <c r="D212" t="s">
        <v>877</v>
      </c>
      <c r="E212" t="s">
        <v>876</v>
      </c>
      <c r="F212" t="s">
        <v>797</v>
      </c>
      <c r="G212" t="s">
        <v>889</v>
      </c>
      <c r="H212" t="s">
        <v>890</v>
      </c>
      <c r="I212" s="14">
        <v>2685</v>
      </c>
      <c r="J212">
        <v>1.7</v>
      </c>
      <c r="K212" s="19">
        <f>I212/(J212*8760)</f>
        <v>0.18029814665592264</v>
      </c>
      <c r="M212" s="14">
        <v>232.085</v>
      </c>
      <c r="N212" s="14">
        <v>279.512</v>
      </c>
      <c r="O212" s="14">
        <v>264.029</v>
      </c>
      <c r="P212" s="14">
        <v>235.755</v>
      </c>
      <c r="Q212" s="14">
        <v>147.358</v>
      </c>
      <c r="R212" s="14">
        <v>133.042</v>
      </c>
      <c r="S212" s="14">
        <v>146.94400000000002</v>
      </c>
      <c r="T212" s="14">
        <v>146.406</v>
      </c>
      <c r="U212" s="14">
        <v>151.485</v>
      </c>
      <c r="V212" s="14">
        <v>312.783</v>
      </c>
      <c r="W212" s="14">
        <v>348.558</v>
      </c>
      <c r="X212" s="14">
        <v>287.043</v>
      </c>
    </row>
    <row r="213" spans="9:24" ht="12">
      <c r="I213" s="14"/>
      <c r="K213" s="25" t="s">
        <v>877</v>
      </c>
      <c r="L213" s="19">
        <f>SUM(I208:I212)/(SUM(J208:J212)*8760)</f>
        <v>0.17656311796641858</v>
      </c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2">
      <c r="A214">
        <v>57300</v>
      </c>
      <c r="B214" t="s">
        <v>52</v>
      </c>
      <c r="C214" t="s">
        <v>53</v>
      </c>
      <c r="D214" t="s">
        <v>880</v>
      </c>
      <c r="E214" t="s">
        <v>882</v>
      </c>
      <c r="F214" t="s">
        <v>800</v>
      </c>
      <c r="G214" t="s">
        <v>889</v>
      </c>
      <c r="H214" t="s">
        <v>890</v>
      </c>
      <c r="I214" s="14">
        <v>198818</v>
      </c>
      <c r="J214">
        <v>70</v>
      </c>
      <c r="K214" s="19">
        <f>I214/(J214*8760)</f>
        <v>0.32423026744944555</v>
      </c>
      <c r="M214" s="14">
        <v>19034</v>
      </c>
      <c r="N214" s="14">
        <v>23466</v>
      </c>
      <c r="O214" s="14">
        <v>22853</v>
      </c>
      <c r="P214" s="14">
        <v>24699</v>
      </c>
      <c r="Q214" s="14">
        <v>10029</v>
      </c>
      <c r="R214" s="14">
        <v>11704</v>
      </c>
      <c r="S214" s="14">
        <v>7332</v>
      </c>
      <c r="T214" s="14">
        <v>9920</v>
      </c>
      <c r="U214" s="14">
        <v>10224</v>
      </c>
      <c r="V214" s="14">
        <v>20681</v>
      </c>
      <c r="W214" s="14">
        <v>20440</v>
      </c>
      <c r="X214" s="14">
        <v>18436</v>
      </c>
    </row>
    <row r="215" spans="9:24" ht="12">
      <c r="I215" s="14"/>
      <c r="K215" s="25" t="s">
        <v>880</v>
      </c>
      <c r="L215" s="19">
        <f>SUM(I214)/(SUM(J214)*8760)</f>
        <v>0.32423026744944555</v>
      </c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2">
      <c r="A216">
        <v>56448</v>
      </c>
      <c r="B216" t="s">
        <v>416</v>
      </c>
      <c r="C216" t="s">
        <v>417</v>
      </c>
      <c r="D216" t="s">
        <v>806</v>
      </c>
      <c r="E216" t="s">
        <v>876</v>
      </c>
      <c r="F216" t="s">
        <v>797</v>
      </c>
      <c r="G216" t="s">
        <v>889</v>
      </c>
      <c r="H216" t="s">
        <v>890</v>
      </c>
      <c r="I216" s="14">
        <v>127554</v>
      </c>
      <c r="J216">
        <v>42</v>
      </c>
      <c r="K216" s="19">
        <f aca="true" t="shared" si="8" ref="K216:K221">I216/(J216*8760)</f>
        <v>0.346689497716895</v>
      </c>
      <c r="M216" s="14">
        <v>11838</v>
      </c>
      <c r="N216" s="14">
        <v>12945</v>
      </c>
      <c r="O216" s="14">
        <v>13233</v>
      </c>
      <c r="P216" s="14">
        <v>13635</v>
      </c>
      <c r="Q216" s="14">
        <v>9786</v>
      </c>
      <c r="R216" s="14">
        <v>6982</v>
      </c>
      <c r="S216" s="14">
        <v>7014</v>
      </c>
      <c r="T216" s="14">
        <v>7561</v>
      </c>
      <c r="U216" s="14">
        <v>8242</v>
      </c>
      <c r="V216" s="14">
        <v>13856</v>
      </c>
      <c r="W216" s="14">
        <v>12855</v>
      </c>
      <c r="X216" s="14">
        <v>9607</v>
      </c>
    </row>
    <row r="217" spans="1:24" ht="12">
      <c r="A217">
        <v>56829</v>
      </c>
      <c r="B217" t="s">
        <v>212</v>
      </c>
      <c r="C217" t="s">
        <v>213</v>
      </c>
      <c r="D217" t="s">
        <v>806</v>
      </c>
      <c r="E217" t="s">
        <v>876</v>
      </c>
      <c r="F217" t="s">
        <v>797</v>
      </c>
      <c r="G217" t="s">
        <v>889</v>
      </c>
      <c r="H217" t="s">
        <v>890</v>
      </c>
      <c r="I217" s="14">
        <v>278436</v>
      </c>
      <c r="J217">
        <v>132</v>
      </c>
      <c r="K217" s="19">
        <f t="shared" si="8"/>
        <v>0.24079493565794935</v>
      </c>
      <c r="M217" s="14">
        <v>27424</v>
      </c>
      <c r="N217" s="14">
        <v>34808</v>
      </c>
      <c r="O217" s="14">
        <v>31439</v>
      </c>
      <c r="P217" s="14">
        <v>29308</v>
      </c>
      <c r="Q217" s="14">
        <v>12877</v>
      </c>
      <c r="R217" s="14">
        <v>16612</v>
      </c>
      <c r="S217" s="14">
        <v>18095</v>
      </c>
      <c r="T217" s="14">
        <v>11997</v>
      </c>
      <c r="U217" s="14">
        <v>11693</v>
      </c>
      <c r="V217" s="14">
        <v>31500</v>
      </c>
      <c r="W217" s="14">
        <v>31469</v>
      </c>
      <c r="X217" s="14">
        <v>21214</v>
      </c>
    </row>
    <row r="218" spans="1:24" ht="12">
      <c r="A218">
        <v>56989</v>
      </c>
      <c r="B218" t="s">
        <v>97</v>
      </c>
      <c r="C218" t="s">
        <v>98</v>
      </c>
      <c r="D218" t="s">
        <v>806</v>
      </c>
      <c r="E218" t="s">
        <v>876</v>
      </c>
      <c r="F218" t="s">
        <v>797</v>
      </c>
      <c r="G218" t="s">
        <v>889</v>
      </c>
      <c r="H218" t="s">
        <v>890</v>
      </c>
      <c r="I218" s="14">
        <v>154348</v>
      </c>
      <c r="J218">
        <v>57</v>
      </c>
      <c r="K218" s="19">
        <f t="shared" si="8"/>
        <v>0.3091163983016903</v>
      </c>
      <c r="M218" s="14">
        <v>15616</v>
      </c>
      <c r="N218" s="14">
        <v>18527</v>
      </c>
      <c r="O218" s="14">
        <v>17148</v>
      </c>
      <c r="P218" s="14">
        <v>13115</v>
      </c>
      <c r="Q218" s="14">
        <v>11275</v>
      </c>
      <c r="R218" s="14">
        <v>8052</v>
      </c>
      <c r="S218" s="14">
        <v>8657</v>
      </c>
      <c r="T218" s="14">
        <v>7903</v>
      </c>
      <c r="U218" s="14">
        <v>8637</v>
      </c>
      <c r="V218" s="14">
        <v>14634</v>
      </c>
      <c r="W218" s="14">
        <v>16397</v>
      </c>
      <c r="X218" s="14">
        <v>14387</v>
      </c>
    </row>
    <row r="219" spans="1:24" ht="12">
      <c r="A219">
        <v>56991</v>
      </c>
      <c r="B219" t="s">
        <v>99</v>
      </c>
      <c r="C219" t="s">
        <v>100</v>
      </c>
      <c r="D219" t="s">
        <v>806</v>
      </c>
      <c r="E219" t="s">
        <v>876</v>
      </c>
      <c r="F219" t="s">
        <v>797</v>
      </c>
      <c r="G219" t="s">
        <v>889</v>
      </c>
      <c r="H219" t="s">
        <v>890</v>
      </c>
      <c r="I219" s="14">
        <v>59745</v>
      </c>
      <c r="J219">
        <v>25.5</v>
      </c>
      <c r="K219" s="19">
        <f t="shared" si="8"/>
        <v>0.2674590384098845</v>
      </c>
      <c r="M219" s="14">
        <v>5766</v>
      </c>
      <c r="N219" s="14">
        <v>6945</v>
      </c>
      <c r="O219" s="14">
        <v>6921</v>
      </c>
      <c r="P219" s="14">
        <v>5393</v>
      </c>
      <c r="Q219" s="14">
        <v>4643</v>
      </c>
      <c r="R219" s="14">
        <v>2954</v>
      </c>
      <c r="S219" s="14">
        <v>3235</v>
      </c>
      <c r="T219" s="14">
        <v>3019</v>
      </c>
      <c r="U219" s="14">
        <v>3368</v>
      </c>
      <c r="V219" s="14">
        <v>5560</v>
      </c>
      <c r="W219" s="14">
        <v>6167</v>
      </c>
      <c r="X219" s="14">
        <v>5774</v>
      </c>
    </row>
    <row r="220" spans="1:24" ht="12">
      <c r="A220">
        <v>57130</v>
      </c>
      <c r="B220" t="s">
        <v>151</v>
      </c>
      <c r="C220" t="s">
        <v>152</v>
      </c>
      <c r="D220" t="s">
        <v>806</v>
      </c>
      <c r="E220" t="s">
        <v>876</v>
      </c>
      <c r="F220" t="s">
        <v>797</v>
      </c>
      <c r="G220" t="s">
        <v>889</v>
      </c>
      <c r="H220" t="s">
        <v>890</v>
      </c>
      <c r="I220" s="14">
        <v>11676</v>
      </c>
      <c r="J220">
        <v>4.5</v>
      </c>
      <c r="K220" s="19">
        <f t="shared" si="8"/>
        <v>0.29619482496194827</v>
      </c>
      <c r="M220" s="14">
        <v>1042.837</v>
      </c>
      <c r="N220" s="14">
        <v>1258.3120000000001</v>
      </c>
      <c r="O220" s="14">
        <v>1181.306</v>
      </c>
      <c r="P220" s="14">
        <v>1055.854</v>
      </c>
      <c r="Q220" s="14">
        <v>663.9060000000001</v>
      </c>
      <c r="R220" s="14">
        <v>595.3330000000001</v>
      </c>
      <c r="S220" s="14">
        <v>658.205</v>
      </c>
      <c r="T220" s="14">
        <v>656.796</v>
      </c>
      <c r="U220" s="14">
        <v>683.106</v>
      </c>
      <c r="V220" s="14">
        <v>1347.39</v>
      </c>
      <c r="W220" s="14">
        <v>1405.075</v>
      </c>
      <c r="X220" s="14">
        <v>1127.88</v>
      </c>
    </row>
    <row r="221" spans="1:24" ht="12">
      <c r="A221">
        <v>57354</v>
      </c>
      <c r="B221" t="s">
        <v>72</v>
      </c>
      <c r="C221" t="s">
        <v>72</v>
      </c>
      <c r="D221" t="s">
        <v>806</v>
      </c>
      <c r="E221" t="s">
        <v>876</v>
      </c>
      <c r="F221" t="s">
        <v>797</v>
      </c>
      <c r="G221" t="s">
        <v>889</v>
      </c>
      <c r="H221" t="s">
        <v>890</v>
      </c>
      <c r="I221" s="14">
        <v>11098</v>
      </c>
      <c r="J221">
        <v>4.5</v>
      </c>
      <c r="K221" s="19">
        <f t="shared" si="8"/>
        <v>0.2815322171486555</v>
      </c>
      <c r="M221" s="14">
        <v>991.2120000000001</v>
      </c>
      <c r="N221" s="14">
        <v>1196.021</v>
      </c>
      <c r="O221" s="14">
        <v>1122.828</v>
      </c>
      <c r="P221" s="14">
        <v>1003.586</v>
      </c>
      <c r="Q221" s="14">
        <v>631.041</v>
      </c>
      <c r="R221" s="14">
        <v>565.8620000000001</v>
      </c>
      <c r="S221" s="14">
        <v>625.621</v>
      </c>
      <c r="T221" s="14">
        <v>624.283</v>
      </c>
      <c r="U221" s="14">
        <v>649.29</v>
      </c>
      <c r="V221" s="14">
        <v>1280.69</v>
      </c>
      <c r="W221" s="14">
        <v>1335.52</v>
      </c>
      <c r="X221" s="14">
        <v>1072.046</v>
      </c>
    </row>
    <row r="222" spans="9:24" ht="12">
      <c r="I222" s="14"/>
      <c r="K222" s="25" t="s">
        <v>806</v>
      </c>
      <c r="L222" s="19">
        <f>SUM(I216:I221)/(SUM(J216:J221)*8760)</f>
        <v>0.2764049050211112</v>
      </c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2">
      <c r="A223">
        <v>55944</v>
      </c>
      <c r="B223" t="s">
        <v>613</v>
      </c>
      <c r="C223" t="s">
        <v>614</v>
      </c>
      <c r="D223" t="s">
        <v>897</v>
      </c>
      <c r="E223" t="s">
        <v>887</v>
      </c>
      <c r="F223" t="s">
        <v>800</v>
      </c>
      <c r="G223" t="s">
        <v>889</v>
      </c>
      <c r="H223" t="s">
        <v>890</v>
      </c>
      <c r="I223" s="14">
        <v>2613</v>
      </c>
      <c r="J223">
        <v>1.8</v>
      </c>
      <c r="K223" s="19">
        <f>I223/(J223*8760)</f>
        <v>0.16571537290715374</v>
      </c>
      <c r="M223" s="14">
        <v>192.686</v>
      </c>
      <c r="N223" s="14">
        <v>295.61</v>
      </c>
      <c r="O223" s="14">
        <v>177.489</v>
      </c>
      <c r="P223" s="14">
        <v>281.534</v>
      </c>
      <c r="Q223" s="14">
        <v>203.34300000000002</v>
      </c>
      <c r="R223" s="14">
        <v>140.179</v>
      </c>
      <c r="S223" s="14">
        <v>68.208</v>
      </c>
      <c r="T223" s="14">
        <v>105.019</v>
      </c>
      <c r="U223" s="14">
        <v>154.64600000000002</v>
      </c>
      <c r="V223" s="14">
        <v>232.41400000000002</v>
      </c>
      <c r="W223" s="14">
        <v>412.284</v>
      </c>
      <c r="X223" s="14">
        <v>349.588</v>
      </c>
    </row>
    <row r="224" spans="1:24" ht="12">
      <c r="A224">
        <v>56416</v>
      </c>
      <c r="B224" t="s">
        <v>488</v>
      </c>
      <c r="C224" t="s">
        <v>488</v>
      </c>
      <c r="D224" t="s">
        <v>897</v>
      </c>
      <c r="E224" t="s">
        <v>887</v>
      </c>
      <c r="F224" t="s">
        <v>857</v>
      </c>
      <c r="G224" t="s">
        <v>889</v>
      </c>
      <c r="H224" t="s">
        <v>890</v>
      </c>
      <c r="I224" s="14">
        <v>167237</v>
      </c>
      <c r="J224">
        <v>69</v>
      </c>
      <c r="K224" s="19">
        <f>I224/(J224*8760)</f>
        <v>0.2766808947124611</v>
      </c>
      <c r="M224" s="14">
        <v>13460</v>
      </c>
      <c r="N224" s="14">
        <v>21106</v>
      </c>
      <c r="O224" s="14">
        <v>11910</v>
      </c>
      <c r="P224" s="14">
        <v>20223</v>
      </c>
      <c r="Q224" s="14">
        <v>13879</v>
      </c>
      <c r="R224" s="14">
        <v>10085</v>
      </c>
      <c r="S224" s="14">
        <v>4549</v>
      </c>
      <c r="T224" s="14">
        <v>7677</v>
      </c>
      <c r="U224" s="14">
        <v>10360</v>
      </c>
      <c r="V224" s="14">
        <v>16502</v>
      </c>
      <c r="W224" s="14">
        <v>20427</v>
      </c>
      <c r="X224" s="14">
        <v>17059</v>
      </c>
    </row>
    <row r="225" spans="1:24" ht="12">
      <c r="A225">
        <v>56635</v>
      </c>
      <c r="B225" t="s">
        <v>363</v>
      </c>
      <c r="C225" t="s">
        <v>364</v>
      </c>
      <c r="D225" t="s">
        <v>897</v>
      </c>
      <c r="E225" t="s">
        <v>887</v>
      </c>
      <c r="F225" t="s">
        <v>800</v>
      </c>
      <c r="G225" t="s">
        <v>889</v>
      </c>
      <c r="H225" t="s">
        <v>890</v>
      </c>
      <c r="I225" s="14">
        <v>142819</v>
      </c>
      <c r="J225">
        <v>52.8</v>
      </c>
      <c r="K225" s="19">
        <f>I225/(J225*8760)</f>
        <v>0.30877914418154145</v>
      </c>
      <c r="M225" s="14">
        <v>11634</v>
      </c>
      <c r="N225" s="14">
        <v>17179</v>
      </c>
      <c r="O225" s="14">
        <v>10838</v>
      </c>
      <c r="P225" s="14">
        <v>16074</v>
      </c>
      <c r="Q225" s="14">
        <v>12217</v>
      </c>
      <c r="R225" s="14">
        <v>7892</v>
      </c>
      <c r="S225" s="14">
        <v>4190</v>
      </c>
      <c r="T225" s="14">
        <v>5750</v>
      </c>
      <c r="U225" s="14">
        <v>9423</v>
      </c>
      <c r="V225" s="14">
        <v>13252</v>
      </c>
      <c r="W225" s="14">
        <v>18767</v>
      </c>
      <c r="X225" s="14">
        <v>15603</v>
      </c>
    </row>
    <row r="226" spans="1:24" ht="12">
      <c r="A226">
        <v>57131</v>
      </c>
      <c r="B226" t="s">
        <v>153</v>
      </c>
      <c r="C226" t="s">
        <v>154</v>
      </c>
      <c r="D226" t="s">
        <v>897</v>
      </c>
      <c r="E226" t="s">
        <v>887</v>
      </c>
      <c r="F226" t="s">
        <v>800</v>
      </c>
      <c r="G226" t="s">
        <v>889</v>
      </c>
      <c r="H226" t="s">
        <v>890</v>
      </c>
      <c r="I226" s="14">
        <v>114556</v>
      </c>
      <c r="J226">
        <v>60</v>
      </c>
      <c r="K226" s="19">
        <f>I226/(J226*8760)</f>
        <v>0.21795281582952816</v>
      </c>
      <c r="M226" s="14">
        <v>8447.473</v>
      </c>
      <c r="N226" s="14">
        <v>12959.769</v>
      </c>
      <c r="O226" s="14">
        <v>7781.276000000001</v>
      </c>
      <c r="P226" s="14">
        <v>12342.655999999999</v>
      </c>
      <c r="Q226" s="14">
        <v>8914.72</v>
      </c>
      <c r="R226" s="14">
        <v>6145.575000000001</v>
      </c>
      <c r="S226" s="14">
        <v>2990.313</v>
      </c>
      <c r="T226" s="14">
        <v>4604.1320000000005</v>
      </c>
      <c r="U226" s="14">
        <v>6779.792</v>
      </c>
      <c r="V226" s="14">
        <v>10189.213</v>
      </c>
      <c r="W226" s="14">
        <v>18074.845</v>
      </c>
      <c r="X226" s="14">
        <v>15326.236</v>
      </c>
    </row>
    <row r="227" spans="9:24" ht="12">
      <c r="I227" s="14"/>
      <c r="K227" s="25" t="s">
        <v>897</v>
      </c>
      <c r="L227" s="19">
        <f>SUM(I223:I226)/(SUM(J223:J226)*8760)</f>
        <v>0.2656316839267417</v>
      </c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2">
      <c r="A228">
        <v>7855</v>
      </c>
      <c r="B228" t="s">
        <v>894</v>
      </c>
      <c r="C228" t="s">
        <v>818</v>
      </c>
      <c r="D228" t="s">
        <v>855</v>
      </c>
      <c r="E228" t="s">
        <v>856</v>
      </c>
      <c r="F228" t="s">
        <v>857</v>
      </c>
      <c r="G228" t="s">
        <v>889</v>
      </c>
      <c r="H228" t="s">
        <v>890</v>
      </c>
      <c r="I228" s="14">
        <v>2701</v>
      </c>
      <c r="J228">
        <v>1.4</v>
      </c>
      <c r="K228" s="19">
        <f aca="true" t="shared" si="9" ref="K228:K259">I228/(J228*8760)</f>
        <v>0.22023809523809523</v>
      </c>
      <c r="M228" s="14">
        <v>191.148</v>
      </c>
      <c r="N228" s="14">
        <v>281.928</v>
      </c>
      <c r="O228" s="14">
        <v>218.78300000000002</v>
      </c>
      <c r="P228" s="14">
        <v>258.31100000000004</v>
      </c>
      <c r="Q228" s="14">
        <v>284.048</v>
      </c>
      <c r="R228" s="14">
        <v>193.424</v>
      </c>
      <c r="S228" s="14">
        <v>118.76400000000001</v>
      </c>
      <c r="T228" s="14">
        <v>108.695</v>
      </c>
      <c r="U228" s="14">
        <v>143.205</v>
      </c>
      <c r="V228" s="14">
        <v>291.03700000000003</v>
      </c>
      <c r="W228" s="14">
        <v>320.525</v>
      </c>
      <c r="X228" s="14">
        <v>291.132</v>
      </c>
    </row>
    <row r="229" spans="1:24" ht="12">
      <c r="A229">
        <v>54794</v>
      </c>
      <c r="B229" t="s">
        <v>636</v>
      </c>
      <c r="C229" t="s">
        <v>782</v>
      </c>
      <c r="D229" t="s">
        <v>855</v>
      </c>
      <c r="E229" t="s">
        <v>856</v>
      </c>
      <c r="F229" t="s">
        <v>857</v>
      </c>
      <c r="G229" t="s">
        <v>889</v>
      </c>
      <c r="H229" t="s">
        <v>890</v>
      </c>
      <c r="I229" s="14">
        <v>48706</v>
      </c>
      <c r="J229">
        <v>21.9</v>
      </c>
      <c r="K229" s="19">
        <f t="shared" si="9"/>
        <v>0.25388336356623087</v>
      </c>
      <c r="M229" s="14">
        <v>3446.887</v>
      </c>
      <c r="N229" s="14">
        <v>5083.892</v>
      </c>
      <c r="O229" s="14">
        <v>3945.221</v>
      </c>
      <c r="P229" s="14">
        <v>4658.018</v>
      </c>
      <c r="Q229" s="14">
        <v>5122.119000000001</v>
      </c>
      <c r="R229" s="14">
        <v>3487.927</v>
      </c>
      <c r="S229" s="14">
        <v>2141.626</v>
      </c>
      <c r="T229" s="14">
        <v>1960.0590000000002</v>
      </c>
      <c r="U229" s="14">
        <v>2582.351</v>
      </c>
      <c r="V229" s="14">
        <v>5248.153</v>
      </c>
      <c r="W229" s="14">
        <v>5779.895</v>
      </c>
      <c r="X229" s="14">
        <v>5249.852</v>
      </c>
    </row>
    <row r="230" spans="1:24" ht="12">
      <c r="A230">
        <v>55208</v>
      </c>
      <c r="B230" t="s">
        <v>641</v>
      </c>
      <c r="C230" t="s">
        <v>734</v>
      </c>
      <c r="D230" t="s">
        <v>855</v>
      </c>
      <c r="E230" t="s">
        <v>856</v>
      </c>
      <c r="F230" t="s">
        <v>857</v>
      </c>
      <c r="G230" t="s">
        <v>889</v>
      </c>
      <c r="H230" t="s">
        <v>890</v>
      </c>
      <c r="I230" s="14">
        <v>231092</v>
      </c>
      <c r="J230">
        <v>107.2</v>
      </c>
      <c r="K230" s="19">
        <f t="shared" si="9"/>
        <v>0.24608549717167585</v>
      </c>
      <c r="M230" s="14">
        <v>22079</v>
      </c>
      <c r="N230" s="14">
        <v>35387</v>
      </c>
      <c r="O230" s="14">
        <v>22963</v>
      </c>
      <c r="P230" s="14">
        <v>26554</v>
      </c>
      <c r="Q230" s="14">
        <v>29659</v>
      </c>
      <c r="R230" s="14">
        <v>18954</v>
      </c>
      <c r="S230" s="14">
        <v>250</v>
      </c>
      <c r="T230" s="14">
        <v>2096</v>
      </c>
      <c r="U230" s="14">
        <v>2901</v>
      </c>
      <c r="V230" s="14">
        <v>12445</v>
      </c>
      <c r="W230" s="14">
        <v>30784</v>
      </c>
      <c r="X230" s="14">
        <v>27020</v>
      </c>
    </row>
    <row r="231" spans="1:24" ht="12">
      <c r="A231">
        <v>55265</v>
      </c>
      <c r="B231" t="s">
        <v>658</v>
      </c>
      <c r="C231" t="s">
        <v>647</v>
      </c>
      <c r="D231" t="s">
        <v>855</v>
      </c>
      <c r="E231" t="s">
        <v>856</v>
      </c>
      <c r="F231" t="s">
        <v>857</v>
      </c>
      <c r="G231" t="s">
        <v>889</v>
      </c>
      <c r="H231" t="s">
        <v>890</v>
      </c>
      <c r="I231" s="14">
        <v>264032</v>
      </c>
      <c r="J231">
        <v>103.5</v>
      </c>
      <c r="K231" s="19">
        <f t="shared" si="9"/>
        <v>0.29121390598460284</v>
      </c>
      <c r="M231" s="14">
        <v>25210</v>
      </c>
      <c r="N231" s="14">
        <v>35694</v>
      </c>
      <c r="O231" s="14">
        <v>24379</v>
      </c>
      <c r="P231" s="14">
        <v>28338</v>
      </c>
      <c r="Q231" s="14">
        <v>30918</v>
      </c>
      <c r="R231" s="14">
        <v>20409</v>
      </c>
      <c r="S231" s="14">
        <v>6368</v>
      </c>
      <c r="T231" s="14">
        <v>7029</v>
      </c>
      <c r="U231" s="14">
        <v>6908</v>
      </c>
      <c r="V231" s="14">
        <v>20609</v>
      </c>
      <c r="W231" s="14">
        <v>30121</v>
      </c>
      <c r="X231" s="14">
        <v>28049</v>
      </c>
    </row>
    <row r="232" spans="1:24" ht="12">
      <c r="A232">
        <v>55342</v>
      </c>
      <c r="B232" t="s">
        <v>649</v>
      </c>
      <c r="C232" t="s">
        <v>650</v>
      </c>
      <c r="D232" t="s">
        <v>855</v>
      </c>
      <c r="E232" t="s">
        <v>856</v>
      </c>
      <c r="F232" t="s">
        <v>857</v>
      </c>
      <c r="G232" t="s">
        <v>889</v>
      </c>
      <c r="H232" t="s">
        <v>890</v>
      </c>
      <c r="I232" s="14">
        <v>21951</v>
      </c>
      <c r="J232">
        <v>10.2</v>
      </c>
      <c r="K232" s="19">
        <f t="shared" si="9"/>
        <v>0.24566881547139405</v>
      </c>
      <c r="M232" s="14">
        <v>1553.455</v>
      </c>
      <c r="N232" s="14">
        <v>2291.2270000000003</v>
      </c>
      <c r="O232" s="14">
        <v>1778.047</v>
      </c>
      <c r="P232" s="14">
        <v>2099.293</v>
      </c>
      <c r="Q232" s="14">
        <v>2308.455</v>
      </c>
      <c r="R232" s="14">
        <v>1571.952</v>
      </c>
      <c r="S232" s="14">
        <v>965.196</v>
      </c>
      <c r="T232" s="14">
        <v>883.3670000000001</v>
      </c>
      <c r="U232" s="14">
        <v>1163.824</v>
      </c>
      <c r="V232" s="14">
        <v>2365.257</v>
      </c>
      <c r="W232" s="14">
        <v>2604.904</v>
      </c>
      <c r="X232" s="14">
        <v>2366.023</v>
      </c>
    </row>
    <row r="233" spans="1:24" ht="12">
      <c r="A233">
        <v>55353</v>
      </c>
      <c r="B233" t="s">
        <v>651</v>
      </c>
      <c r="C233" t="s">
        <v>635</v>
      </c>
      <c r="D233" t="s">
        <v>855</v>
      </c>
      <c r="E233" t="s">
        <v>856</v>
      </c>
      <c r="F233" t="s">
        <v>857</v>
      </c>
      <c r="G233" t="s">
        <v>889</v>
      </c>
      <c r="H233" t="s">
        <v>890</v>
      </c>
      <c r="I233" s="14">
        <v>24932</v>
      </c>
      <c r="J233">
        <v>11.2</v>
      </c>
      <c r="K233" s="19">
        <f t="shared" si="9"/>
        <v>0.254117742987606</v>
      </c>
      <c r="M233" s="14">
        <v>1764.4180000000001</v>
      </c>
      <c r="N233" s="14">
        <v>2602.382</v>
      </c>
      <c r="O233" s="14">
        <v>2019.51</v>
      </c>
      <c r="P233" s="14">
        <v>2384.382</v>
      </c>
      <c r="Q233" s="14">
        <v>2621.949</v>
      </c>
      <c r="R233" s="14">
        <v>1785.4270000000001</v>
      </c>
      <c r="S233" s="14">
        <v>1096.2720000000002</v>
      </c>
      <c r="T233" s="14">
        <v>1003.33</v>
      </c>
      <c r="U233" s="14">
        <v>1321.874</v>
      </c>
      <c r="V233" s="14">
        <v>2686.464</v>
      </c>
      <c r="W233" s="14">
        <v>2958.657</v>
      </c>
      <c r="X233" s="14">
        <v>2687.335</v>
      </c>
    </row>
    <row r="234" spans="1:24" ht="12">
      <c r="A234">
        <v>55354</v>
      </c>
      <c r="B234" t="s">
        <v>652</v>
      </c>
      <c r="C234" t="s">
        <v>635</v>
      </c>
      <c r="D234" t="s">
        <v>855</v>
      </c>
      <c r="E234" t="s">
        <v>856</v>
      </c>
      <c r="F234" t="s">
        <v>857</v>
      </c>
      <c r="G234" t="s">
        <v>889</v>
      </c>
      <c r="H234" t="s">
        <v>890</v>
      </c>
      <c r="I234" s="14">
        <v>25946</v>
      </c>
      <c r="J234">
        <v>11.8</v>
      </c>
      <c r="K234" s="19">
        <f t="shared" si="9"/>
        <v>0.2510061140778578</v>
      </c>
      <c r="M234" s="14">
        <v>1836.18</v>
      </c>
      <c r="N234" s="14">
        <v>2708.222</v>
      </c>
      <c r="O234" s="14">
        <v>2101.6440000000002</v>
      </c>
      <c r="P234" s="14">
        <v>2481.356</v>
      </c>
      <c r="Q234" s="14">
        <v>2728.5860000000002</v>
      </c>
      <c r="R234" s="14">
        <v>1858.0410000000002</v>
      </c>
      <c r="S234" s="14">
        <v>1140.858</v>
      </c>
      <c r="T234" s="14">
        <v>1044.136</v>
      </c>
      <c r="U234" s="14">
        <v>1375.635</v>
      </c>
      <c r="V234" s="14">
        <v>2795.725</v>
      </c>
      <c r="W234" s="14">
        <v>3078.987</v>
      </c>
      <c r="X234" s="14">
        <v>2796.63</v>
      </c>
    </row>
    <row r="235" spans="1:24" ht="12">
      <c r="A235">
        <v>55561</v>
      </c>
      <c r="B235" t="s">
        <v>661</v>
      </c>
      <c r="C235" t="s">
        <v>662</v>
      </c>
      <c r="D235" t="s">
        <v>855</v>
      </c>
      <c r="E235" t="s">
        <v>856</v>
      </c>
      <c r="F235" t="s">
        <v>857</v>
      </c>
      <c r="G235" t="s">
        <v>889</v>
      </c>
      <c r="H235" t="s">
        <v>890</v>
      </c>
      <c r="I235" s="14">
        <v>4676</v>
      </c>
      <c r="J235">
        <v>1.9</v>
      </c>
      <c r="K235" s="19">
        <f t="shared" si="9"/>
        <v>0.28094208123047343</v>
      </c>
      <c r="M235" s="14">
        <v>330.91700000000003</v>
      </c>
      <c r="N235" s="14">
        <v>488.077</v>
      </c>
      <c r="O235" s="14">
        <v>378.759</v>
      </c>
      <c r="P235" s="14">
        <v>447.19100000000003</v>
      </c>
      <c r="Q235" s="14">
        <v>491.747</v>
      </c>
      <c r="R235" s="14">
        <v>334.857</v>
      </c>
      <c r="S235" s="14">
        <v>205.60600000000002</v>
      </c>
      <c r="T235" s="14">
        <v>188.175</v>
      </c>
      <c r="U235" s="14">
        <v>247.918</v>
      </c>
      <c r="V235" s="14">
        <v>503.84700000000004</v>
      </c>
      <c r="W235" s="14">
        <v>554.8960000000001</v>
      </c>
      <c r="X235" s="14">
        <v>504.01</v>
      </c>
    </row>
    <row r="236" spans="1:24" ht="12">
      <c r="A236">
        <v>55562</v>
      </c>
      <c r="B236" t="s">
        <v>663</v>
      </c>
      <c r="C236" t="s">
        <v>662</v>
      </c>
      <c r="D236" t="s">
        <v>855</v>
      </c>
      <c r="E236" t="s">
        <v>856</v>
      </c>
      <c r="F236" t="s">
        <v>857</v>
      </c>
      <c r="G236" t="s">
        <v>889</v>
      </c>
      <c r="H236" t="s">
        <v>890</v>
      </c>
      <c r="I236" s="14">
        <v>5074</v>
      </c>
      <c r="J236">
        <v>1.9</v>
      </c>
      <c r="K236" s="19">
        <f t="shared" si="9"/>
        <v>0.30485460225907235</v>
      </c>
      <c r="M236" s="14">
        <v>359.083</v>
      </c>
      <c r="N236" s="14">
        <v>529.62</v>
      </c>
      <c r="O236" s="14">
        <v>410.99800000000005</v>
      </c>
      <c r="P236" s="14">
        <v>485.254</v>
      </c>
      <c r="Q236" s="14">
        <v>533.602</v>
      </c>
      <c r="R236" s="14">
        <v>363.35900000000004</v>
      </c>
      <c r="S236" s="14">
        <v>223.10600000000002</v>
      </c>
      <c r="T236" s="14">
        <v>204.191</v>
      </c>
      <c r="U236" s="14">
        <v>269.019</v>
      </c>
      <c r="V236" s="14">
        <v>546.732</v>
      </c>
      <c r="W236" s="14">
        <v>602.1270000000001</v>
      </c>
      <c r="X236" s="14">
        <v>546.909</v>
      </c>
    </row>
    <row r="237" spans="1:24" ht="12">
      <c r="A237">
        <v>55563</v>
      </c>
      <c r="B237" t="s">
        <v>664</v>
      </c>
      <c r="C237" t="s">
        <v>662</v>
      </c>
      <c r="D237" t="s">
        <v>855</v>
      </c>
      <c r="E237" t="s">
        <v>856</v>
      </c>
      <c r="F237" t="s">
        <v>857</v>
      </c>
      <c r="G237" t="s">
        <v>889</v>
      </c>
      <c r="H237" t="s">
        <v>890</v>
      </c>
      <c r="I237" s="14">
        <v>4805</v>
      </c>
      <c r="J237">
        <v>1.9</v>
      </c>
      <c r="K237" s="19">
        <f t="shared" si="9"/>
        <v>0.2886926219658736</v>
      </c>
      <c r="M237" s="14">
        <v>340.047</v>
      </c>
      <c r="N237" s="14">
        <v>501.54200000000003</v>
      </c>
      <c r="O237" s="14">
        <v>389.208</v>
      </c>
      <c r="P237" s="14">
        <v>459.528</v>
      </c>
      <c r="Q237" s="14">
        <v>505.31300000000005</v>
      </c>
      <c r="R237" s="14">
        <v>344.095</v>
      </c>
      <c r="S237" s="14">
        <v>211.27800000000002</v>
      </c>
      <c r="T237" s="14">
        <v>193.366</v>
      </c>
      <c r="U237" s="14">
        <v>254.757</v>
      </c>
      <c r="V237" s="14">
        <v>517.7470000000001</v>
      </c>
      <c r="W237" s="14">
        <v>570.205</v>
      </c>
      <c r="X237" s="14">
        <v>517.914</v>
      </c>
    </row>
    <row r="238" spans="1:24" ht="12">
      <c r="A238">
        <v>55564</v>
      </c>
      <c r="B238" t="s">
        <v>665</v>
      </c>
      <c r="C238" t="s">
        <v>662</v>
      </c>
      <c r="D238" t="s">
        <v>855</v>
      </c>
      <c r="E238" t="s">
        <v>856</v>
      </c>
      <c r="F238" t="s">
        <v>857</v>
      </c>
      <c r="G238" t="s">
        <v>889</v>
      </c>
      <c r="H238" t="s">
        <v>890</v>
      </c>
      <c r="I238" s="14">
        <v>4991</v>
      </c>
      <c r="J238">
        <v>1.9</v>
      </c>
      <c r="K238" s="19">
        <f t="shared" si="9"/>
        <v>0.29986782023552033</v>
      </c>
      <c r="M238" s="14">
        <v>353.208</v>
      </c>
      <c r="N238" s="14">
        <v>520.956</v>
      </c>
      <c r="O238" s="14">
        <v>404.275</v>
      </c>
      <c r="P238" s="14">
        <v>477.31600000000003</v>
      </c>
      <c r="Q238" s="14">
        <v>524.874</v>
      </c>
      <c r="R238" s="14">
        <v>357.415</v>
      </c>
      <c r="S238" s="14">
        <v>219.45700000000002</v>
      </c>
      <c r="T238" s="14">
        <v>200.851</v>
      </c>
      <c r="U238" s="14">
        <v>264.619</v>
      </c>
      <c r="V238" s="14">
        <v>537.789</v>
      </c>
      <c r="W238" s="14">
        <v>592.277</v>
      </c>
      <c r="X238" s="14">
        <v>537.9630000000001</v>
      </c>
    </row>
    <row r="239" spans="1:24" ht="12">
      <c r="A239">
        <v>55565</v>
      </c>
      <c r="B239" t="s">
        <v>666</v>
      </c>
      <c r="C239" t="s">
        <v>662</v>
      </c>
      <c r="D239" t="s">
        <v>855</v>
      </c>
      <c r="E239" t="s">
        <v>856</v>
      </c>
      <c r="F239" t="s">
        <v>857</v>
      </c>
      <c r="G239" t="s">
        <v>889</v>
      </c>
      <c r="H239" t="s">
        <v>890</v>
      </c>
      <c r="I239" s="14">
        <v>4585</v>
      </c>
      <c r="J239">
        <v>1.9</v>
      </c>
      <c r="K239" s="19">
        <f t="shared" si="9"/>
        <v>0.27547464551790435</v>
      </c>
      <c r="M239" s="14">
        <v>324.47700000000003</v>
      </c>
      <c r="N239" s="14">
        <v>478.579</v>
      </c>
      <c r="O239" s="14">
        <v>371.38800000000003</v>
      </c>
      <c r="P239" s="14">
        <v>438.488</v>
      </c>
      <c r="Q239" s="14">
        <v>482.177</v>
      </c>
      <c r="R239" s="14">
        <v>328.34</v>
      </c>
      <c r="S239" s="14">
        <v>201.605</v>
      </c>
      <c r="T239" s="14">
        <v>184.513</v>
      </c>
      <c r="U239" s="14">
        <v>243.09300000000002</v>
      </c>
      <c r="V239" s="14">
        <v>494.041</v>
      </c>
      <c r="W239" s="14">
        <v>544.0980000000001</v>
      </c>
      <c r="X239" s="14">
        <v>494.201</v>
      </c>
    </row>
    <row r="240" spans="1:24" ht="12">
      <c r="A240">
        <v>55566</v>
      </c>
      <c r="B240" t="s">
        <v>667</v>
      </c>
      <c r="C240" t="s">
        <v>662</v>
      </c>
      <c r="D240" t="s">
        <v>855</v>
      </c>
      <c r="E240" t="s">
        <v>856</v>
      </c>
      <c r="F240" t="s">
        <v>857</v>
      </c>
      <c r="G240" t="s">
        <v>889</v>
      </c>
      <c r="H240" t="s">
        <v>890</v>
      </c>
      <c r="I240" s="14">
        <v>4747</v>
      </c>
      <c r="J240">
        <v>1.9</v>
      </c>
      <c r="K240" s="19">
        <f t="shared" si="9"/>
        <v>0.2852078827204999</v>
      </c>
      <c r="M240" s="14">
        <v>335.94100000000003</v>
      </c>
      <c r="N240" s="14">
        <v>495.488</v>
      </c>
      <c r="O240" s="14">
        <v>384.51</v>
      </c>
      <c r="P240" s="14">
        <v>453.981</v>
      </c>
      <c r="Q240" s="14">
        <v>499.214</v>
      </c>
      <c r="R240" s="14">
        <v>339.942</v>
      </c>
      <c r="S240" s="14">
        <v>208.728</v>
      </c>
      <c r="T240" s="14">
        <v>191.032</v>
      </c>
      <c r="U240" s="14">
        <v>251.68200000000002</v>
      </c>
      <c r="V240" s="14">
        <v>511.497</v>
      </c>
      <c r="W240" s="14">
        <v>563.322</v>
      </c>
      <c r="X240" s="14">
        <v>511.663</v>
      </c>
    </row>
    <row r="241" spans="1:24" ht="12">
      <c r="A241">
        <v>55567</v>
      </c>
      <c r="B241" t="s">
        <v>668</v>
      </c>
      <c r="C241" t="s">
        <v>662</v>
      </c>
      <c r="D241" t="s">
        <v>855</v>
      </c>
      <c r="E241" t="s">
        <v>856</v>
      </c>
      <c r="F241" t="s">
        <v>857</v>
      </c>
      <c r="G241" t="s">
        <v>889</v>
      </c>
      <c r="H241" t="s">
        <v>890</v>
      </c>
      <c r="I241" s="14">
        <v>5310</v>
      </c>
      <c r="J241">
        <v>1.9</v>
      </c>
      <c r="K241" s="19">
        <f t="shared" si="9"/>
        <v>0.3190338860850757</v>
      </c>
      <c r="M241" s="14">
        <v>375.784</v>
      </c>
      <c r="N241" s="14">
        <v>554.253</v>
      </c>
      <c r="O241" s="14">
        <v>430.11400000000003</v>
      </c>
      <c r="P241" s="14">
        <v>507.824</v>
      </c>
      <c r="Q241" s="14">
        <v>558.421</v>
      </c>
      <c r="R241" s="14">
        <v>380.259</v>
      </c>
      <c r="S241" s="14">
        <v>233.483</v>
      </c>
      <c r="T241" s="14">
        <v>213.68900000000002</v>
      </c>
      <c r="U241" s="14">
        <v>281.53200000000004</v>
      </c>
      <c r="V241" s="14">
        <v>572.1610000000001</v>
      </c>
      <c r="W241" s="14">
        <v>630.133</v>
      </c>
      <c r="X241" s="14">
        <v>572.347</v>
      </c>
    </row>
    <row r="242" spans="1:24" ht="12">
      <c r="A242">
        <v>55568</v>
      </c>
      <c r="B242" t="s">
        <v>669</v>
      </c>
      <c r="C242" t="s">
        <v>662</v>
      </c>
      <c r="D242" t="s">
        <v>855</v>
      </c>
      <c r="E242" t="s">
        <v>856</v>
      </c>
      <c r="F242" t="s">
        <v>857</v>
      </c>
      <c r="G242" t="s">
        <v>889</v>
      </c>
      <c r="H242" t="s">
        <v>890</v>
      </c>
      <c r="I242" s="14">
        <v>5297</v>
      </c>
      <c r="J242">
        <v>1.9</v>
      </c>
      <c r="K242" s="19">
        <f t="shared" si="9"/>
        <v>0.31825282384042297</v>
      </c>
      <c r="M242" s="14">
        <v>374.863</v>
      </c>
      <c r="N242" s="14">
        <v>552.897</v>
      </c>
      <c r="O242" s="14">
        <v>429.06100000000004</v>
      </c>
      <c r="P242" s="14">
        <v>506.581</v>
      </c>
      <c r="Q242" s="14">
        <v>557.054</v>
      </c>
      <c r="R242" s="14">
        <v>379.32800000000003</v>
      </c>
      <c r="S242" s="14">
        <v>232.912</v>
      </c>
      <c r="T242" s="14">
        <v>213.165</v>
      </c>
      <c r="U242" s="14">
        <v>280.843</v>
      </c>
      <c r="V242" s="14">
        <v>570.7610000000001</v>
      </c>
      <c r="W242" s="14">
        <v>628.59</v>
      </c>
      <c r="X242" s="14">
        <v>570.945</v>
      </c>
    </row>
    <row r="243" spans="1:24" ht="12">
      <c r="A243">
        <v>55569</v>
      </c>
      <c r="B243" t="s">
        <v>670</v>
      </c>
      <c r="C243" t="s">
        <v>662</v>
      </c>
      <c r="D243" t="s">
        <v>855</v>
      </c>
      <c r="E243" t="s">
        <v>856</v>
      </c>
      <c r="F243" t="s">
        <v>857</v>
      </c>
      <c r="G243" t="s">
        <v>889</v>
      </c>
      <c r="H243" t="s">
        <v>890</v>
      </c>
      <c r="I243" s="14">
        <v>5251</v>
      </c>
      <c r="J243">
        <v>1.9</v>
      </c>
      <c r="K243" s="19">
        <f t="shared" si="9"/>
        <v>0.3154890651285749</v>
      </c>
      <c r="M243" s="14">
        <v>371.61</v>
      </c>
      <c r="N243" s="14">
        <v>548.095</v>
      </c>
      <c r="O243" s="14">
        <v>425.335</v>
      </c>
      <c r="P243" s="14">
        <v>502.18100000000004</v>
      </c>
      <c r="Q243" s="14">
        <v>552.216</v>
      </c>
      <c r="R243" s="14">
        <v>376.034</v>
      </c>
      <c r="S243" s="14">
        <v>230.889</v>
      </c>
      <c r="T243" s="14">
        <v>211.31400000000002</v>
      </c>
      <c r="U243" s="14">
        <v>278.404</v>
      </c>
      <c r="V243" s="14">
        <v>565.804</v>
      </c>
      <c r="W243" s="14">
        <v>623.1310000000001</v>
      </c>
      <c r="X243" s="14">
        <v>565.9870000000001</v>
      </c>
    </row>
    <row r="244" spans="1:24" ht="12">
      <c r="A244">
        <v>55570</v>
      </c>
      <c r="B244" t="s">
        <v>671</v>
      </c>
      <c r="C244" t="s">
        <v>662</v>
      </c>
      <c r="D244" t="s">
        <v>855</v>
      </c>
      <c r="E244" t="s">
        <v>856</v>
      </c>
      <c r="F244" t="s">
        <v>857</v>
      </c>
      <c r="G244" t="s">
        <v>889</v>
      </c>
      <c r="H244" t="s">
        <v>890</v>
      </c>
      <c r="I244" s="14">
        <v>5294</v>
      </c>
      <c r="J244">
        <v>1.9</v>
      </c>
      <c r="K244" s="19">
        <f t="shared" si="9"/>
        <v>0.3180725787070416</v>
      </c>
      <c r="M244" s="14">
        <v>374.653</v>
      </c>
      <c r="N244" s="14">
        <v>552.583</v>
      </c>
      <c r="O244" s="14">
        <v>428.81800000000004</v>
      </c>
      <c r="P244" s="14">
        <v>506.29400000000004</v>
      </c>
      <c r="Q244" s="14">
        <v>556.738</v>
      </c>
      <c r="R244" s="14">
        <v>379.113</v>
      </c>
      <c r="S244" s="14">
        <v>232.78</v>
      </c>
      <c r="T244" s="14">
        <v>213.045</v>
      </c>
      <c r="U244" s="14">
        <v>280.683</v>
      </c>
      <c r="V244" s="14">
        <v>570.437</v>
      </c>
      <c r="W244" s="14">
        <v>628.234</v>
      </c>
      <c r="X244" s="14">
        <v>570.6220000000001</v>
      </c>
    </row>
    <row r="245" spans="1:24" ht="12">
      <c r="A245">
        <v>55571</v>
      </c>
      <c r="B245" t="s">
        <v>672</v>
      </c>
      <c r="C245" t="s">
        <v>662</v>
      </c>
      <c r="D245" t="s">
        <v>855</v>
      </c>
      <c r="E245" t="s">
        <v>856</v>
      </c>
      <c r="F245" t="s">
        <v>857</v>
      </c>
      <c r="G245" t="s">
        <v>889</v>
      </c>
      <c r="H245" t="s">
        <v>890</v>
      </c>
      <c r="I245" s="14">
        <v>4967</v>
      </c>
      <c r="J245">
        <v>1.9</v>
      </c>
      <c r="K245" s="19">
        <f t="shared" si="9"/>
        <v>0.29842585916846914</v>
      </c>
      <c r="M245" s="14">
        <v>351.511</v>
      </c>
      <c r="N245" s="14">
        <v>518.451</v>
      </c>
      <c r="O245" s="14">
        <v>402.331</v>
      </c>
      <c r="P245" s="14">
        <v>475.021</v>
      </c>
      <c r="Q245" s="14">
        <v>522.35</v>
      </c>
      <c r="R245" s="14">
        <v>355.696</v>
      </c>
      <c r="S245" s="14">
        <v>218.401</v>
      </c>
      <c r="T245" s="14">
        <v>199.885</v>
      </c>
      <c r="U245" s="14">
        <v>263.346</v>
      </c>
      <c r="V245" s="14">
        <v>535.203</v>
      </c>
      <c r="W245" s="14">
        <v>589.429</v>
      </c>
      <c r="X245" s="14">
        <v>535.376</v>
      </c>
    </row>
    <row r="246" spans="1:24" ht="12">
      <c r="A246">
        <v>55572</v>
      </c>
      <c r="B246" t="s">
        <v>673</v>
      </c>
      <c r="C246" t="s">
        <v>662</v>
      </c>
      <c r="D246" t="s">
        <v>855</v>
      </c>
      <c r="E246" t="s">
        <v>856</v>
      </c>
      <c r="F246" t="s">
        <v>857</v>
      </c>
      <c r="G246" t="s">
        <v>889</v>
      </c>
      <c r="H246" t="s">
        <v>890</v>
      </c>
      <c r="I246" s="14">
        <v>5223</v>
      </c>
      <c r="J246">
        <v>1.9</v>
      </c>
      <c r="K246" s="19">
        <f t="shared" si="9"/>
        <v>0.31380677721701516</v>
      </c>
      <c r="M246" s="14">
        <v>369.62800000000004</v>
      </c>
      <c r="N246" s="14">
        <v>545.172</v>
      </c>
      <c r="O246" s="14">
        <v>423.067</v>
      </c>
      <c r="P246" s="14">
        <v>499.504</v>
      </c>
      <c r="Q246" s="14">
        <v>549.272</v>
      </c>
      <c r="R246" s="14">
        <v>374.029</v>
      </c>
      <c r="S246" s="14">
        <v>229.65800000000002</v>
      </c>
      <c r="T246" s="14">
        <v>210.187</v>
      </c>
      <c r="U246" s="14">
        <v>276.91900000000004</v>
      </c>
      <c r="V246" s="14">
        <v>562.787</v>
      </c>
      <c r="W246" s="14">
        <v>619.808</v>
      </c>
      <c r="X246" s="14">
        <v>562.969</v>
      </c>
    </row>
    <row r="247" spans="1:24" ht="12">
      <c r="A247">
        <v>55573</v>
      </c>
      <c r="B247" t="s">
        <v>674</v>
      </c>
      <c r="C247" t="s">
        <v>662</v>
      </c>
      <c r="D247" t="s">
        <v>855</v>
      </c>
      <c r="E247" t="s">
        <v>856</v>
      </c>
      <c r="F247" t="s">
        <v>857</v>
      </c>
      <c r="G247" t="s">
        <v>889</v>
      </c>
      <c r="H247" t="s">
        <v>890</v>
      </c>
      <c r="I247" s="14">
        <v>5167</v>
      </c>
      <c r="J247">
        <v>1.9</v>
      </c>
      <c r="K247" s="19">
        <f t="shared" si="9"/>
        <v>0.3104422013938957</v>
      </c>
      <c r="M247" s="14">
        <v>365.665</v>
      </c>
      <c r="N247" s="14">
        <v>539.327</v>
      </c>
      <c r="O247" s="14">
        <v>418.531</v>
      </c>
      <c r="P247" s="14">
        <v>494.148</v>
      </c>
      <c r="Q247" s="14">
        <v>543.3820000000001</v>
      </c>
      <c r="R247" s="14">
        <v>370.019</v>
      </c>
      <c r="S247" s="14">
        <v>227.195</v>
      </c>
      <c r="T247" s="14">
        <v>207.934</v>
      </c>
      <c r="U247" s="14">
        <v>273.95</v>
      </c>
      <c r="V247" s="14">
        <v>556.753</v>
      </c>
      <c r="W247" s="14">
        <v>613.163</v>
      </c>
      <c r="X247" s="14">
        <v>556.933</v>
      </c>
    </row>
    <row r="248" spans="1:24" ht="12">
      <c r="A248">
        <v>55574</v>
      </c>
      <c r="B248" t="s">
        <v>675</v>
      </c>
      <c r="C248" t="s">
        <v>662</v>
      </c>
      <c r="D248" t="s">
        <v>855</v>
      </c>
      <c r="E248" t="s">
        <v>856</v>
      </c>
      <c r="F248" t="s">
        <v>857</v>
      </c>
      <c r="G248" t="s">
        <v>889</v>
      </c>
      <c r="H248" t="s">
        <v>890</v>
      </c>
      <c r="I248" s="14">
        <v>5108</v>
      </c>
      <c r="J248">
        <v>1.9</v>
      </c>
      <c r="K248" s="19">
        <f t="shared" si="9"/>
        <v>0.30689738043739484</v>
      </c>
      <c r="M248" s="14">
        <v>361.488</v>
      </c>
      <c r="N248" s="14">
        <v>533.169</v>
      </c>
      <c r="O248" s="14">
        <v>413.752</v>
      </c>
      <c r="P248" s="14">
        <v>488.50600000000003</v>
      </c>
      <c r="Q248" s="14">
        <v>537.178</v>
      </c>
      <c r="R248" s="14">
        <v>365.793</v>
      </c>
      <c r="S248" s="14">
        <v>224.601</v>
      </c>
      <c r="T248" s="14">
        <v>205.56</v>
      </c>
      <c r="U248" s="14">
        <v>270.822</v>
      </c>
      <c r="V248" s="14">
        <v>550.3960000000001</v>
      </c>
      <c r="W248" s="14">
        <v>606.1610000000001</v>
      </c>
      <c r="X248" s="14">
        <v>550.5740000000001</v>
      </c>
    </row>
    <row r="249" spans="1:24" ht="12">
      <c r="A249">
        <v>55576</v>
      </c>
      <c r="B249" t="s">
        <v>676</v>
      </c>
      <c r="C249" t="s">
        <v>662</v>
      </c>
      <c r="D249" t="s">
        <v>855</v>
      </c>
      <c r="E249" t="s">
        <v>856</v>
      </c>
      <c r="F249" t="s">
        <v>857</v>
      </c>
      <c r="G249" t="s">
        <v>889</v>
      </c>
      <c r="H249" t="s">
        <v>890</v>
      </c>
      <c r="I249" s="14">
        <v>5345</v>
      </c>
      <c r="J249">
        <v>1.9</v>
      </c>
      <c r="K249" s="19">
        <f t="shared" si="9"/>
        <v>0.32113674597452535</v>
      </c>
      <c r="M249" s="14">
        <v>378.262</v>
      </c>
      <c r="N249" s="14">
        <v>557.907</v>
      </c>
      <c r="O249" s="14">
        <v>432.949</v>
      </c>
      <c r="P249" s="14">
        <v>511.17100000000005</v>
      </c>
      <c r="Q249" s="14">
        <v>562.102</v>
      </c>
      <c r="R249" s="14">
        <v>382.765</v>
      </c>
      <c r="S249" s="14">
        <v>235.02200000000002</v>
      </c>
      <c r="T249" s="14">
        <v>215.097</v>
      </c>
      <c r="U249" s="14">
        <v>283.387</v>
      </c>
      <c r="V249" s="14">
        <v>575.933</v>
      </c>
      <c r="W249" s="14">
        <v>634.2860000000001</v>
      </c>
      <c r="X249" s="14">
        <v>576.119</v>
      </c>
    </row>
    <row r="250" spans="1:24" ht="12">
      <c r="A250">
        <v>55782</v>
      </c>
      <c r="B250" t="s">
        <v>590</v>
      </c>
      <c r="C250" t="s">
        <v>591</v>
      </c>
      <c r="D250" t="s">
        <v>855</v>
      </c>
      <c r="E250" t="s">
        <v>856</v>
      </c>
      <c r="F250" t="s">
        <v>857</v>
      </c>
      <c r="G250" t="s">
        <v>889</v>
      </c>
      <c r="H250" t="s">
        <v>890</v>
      </c>
      <c r="I250" s="14">
        <v>5796</v>
      </c>
      <c r="J250">
        <v>1.5</v>
      </c>
      <c r="K250" s="19">
        <f t="shared" si="9"/>
        <v>0.4410958904109589</v>
      </c>
      <c r="M250" s="14">
        <v>410.178</v>
      </c>
      <c r="N250" s="14">
        <v>604.9820000000001</v>
      </c>
      <c r="O250" s="14">
        <v>469.48</v>
      </c>
      <c r="P250" s="14">
        <v>554.303</v>
      </c>
      <c r="Q250" s="14">
        <v>609.5310000000001</v>
      </c>
      <c r="R250" s="14">
        <v>415.062</v>
      </c>
      <c r="S250" s="14">
        <v>254.853</v>
      </c>
      <c r="T250" s="14">
        <v>233.246</v>
      </c>
      <c r="U250" s="14">
        <v>307.29900000000004</v>
      </c>
      <c r="V250" s="14">
        <v>624.529</v>
      </c>
      <c r="W250" s="14">
        <v>687.806</v>
      </c>
      <c r="X250" s="14">
        <v>624.731</v>
      </c>
    </row>
    <row r="251" spans="1:24" ht="12">
      <c r="A251">
        <v>55809</v>
      </c>
      <c r="B251" t="s">
        <v>559</v>
      </c>
      <c r="C251" t="s">
        <v>560</v>
      </c>
      <c r="D251" t="s">
        <v>855</v>
      </c>
      <c r="E251" t="s">
        <v>856</v>
      </c>
      <c r="F251" t="s">
        <v>857</v>
      </c>
      <c r="G251" t="s">
        <v>889</v>
      </c>
      <c r="H251" t="s">
        <v>890</v>
      </c>
      <c r="I251" s="14">
        <v>3935</v>
      </c>
      <c r="J251">
        <v>1.5</v>
      </c>
      <c r="K251" s="19">
        <f t="shared" si="9"/>
        <v>0.2994672754946728</v>
      </c>
      <c r="M251" s="14">
        <v>278.47700000000003</v>
      </c>
      <c r="N251" s="14">
        <v>410.732</v>
      </c>
      <c r="O251" s="14">
        <v>318.738</v>
      </c>
      <c r="P251" s="14">
        <v>376.325</v>
      </c>
      <c r="Q251" s="14">
        <v>413.82</v>
      </c>
      <c r="R251" s="14">
        <v>281.793</v>
      </c>
      <c r="S251" s="14">
        <v>173.024</v>
      </c>
      <c r="T251" s="14">
        <v>158.355</v>
      </c>
      <c r="U251" s="14">
        <v>208.63</v>
      </c>
      <c r="V251" s="14">
        <v>424.00300000000004</v>
      </c>
      <c r="W251" s="14">
        <v>466.963</v>
      </c>
      <c r="X251" s="14">
        <v>424.14</v>
      </c>
    </row>
    <row r="252" spans="1:24" ht="12">
      <c r="A252">
        <v>55980</v>
      </c>
      <c r="B252" t="s">
        <v>573</v>
      </c>
      <c r="C252" t="s">
        <v>730</v>
      </c>
      <c r="D252" t="s">
        <v>855</v>
      </c>
      <c r="E252" t="s">
        <v>856</v>
      </c>
      <c r="F252" t="s">
        <v>857</v>
      </c>
      <c r="G252" t="s">
        <v>889</v>
      </c>
      <c r="H252" t="s">
        <v>890</v>
      </c>
      <c r="I252" s="14">
        <v>6011</v>
      </c>
      <c r="J252">
        <v>2</v>
      </c>
      <c r="K252" s="19">
        <f t="shared" si="9"/>
        <v>0.3430936073059361</v>
      </c>
      <c r="M252" s="14">
        <v>425.395</v>
      </c>
      <c r="N252" s="14">
        <v>627.423</v>
      </c>
      <c r="O252" s="14">
        <v>486.895</v>
      </c>
      <c r="P252" s="14">
        <v>574.864</v>
      </c>
      <c r="Q252" s="14">
        <v>632.1410000000001</v>
      </c>
      <c r="R252" s="14">
        <v>430.459</v>
      </c>
      <c r="S252" s="14">
        <v>264.30600000000004</v>
      </c>
      <c r="T252" s="14">
        <v>241.899</v>
      </c>
      <c r="U252" s="14">
        <v>318.69800000000004</v>
      </c>
      <c r="V252" s="14">
        <v>647.695</v>
      </c>
      <c r="W252" s="14">
        <v>713.32</v>
      </c>
      <c r="X252" s="14">
        <v>647.905</v>
      </c>
    </row>
    <row r="253" spans="1:24" ht="12">
      <c r="A253">
        <v>55981</v>
      </c>
      <c r="B253" t="s">
        <v>574</v>
      </c>
      <c r="C253" t="s">
        <v>730</v>
      </c>
      <c r="D253" t="s">
        <v>855</v>
      </c>
      <c r="E253" t="s">
        <v>856</v>
      </c>
      <c r="F253" t="s">
        <v>857</v>
      </c>
      <c r="G253" t="s">
        <v>889</v>
      </c>
      <c r="H253" t="s">
        <v>890</v>
      </c>
      <c r="I253" s="14">
        <v>6398</v>
      </c>
      <c r="J253">
        <v>2</v>
      </c>
      <c r="K253" s="19">
        <f t="shared" si="9"/>
        <v>0.36518264840182646</v>
      </c>
      <c r="M253" s="14">
        <v>452.781</v>
      </c>
      <c r="N253" s="14">
        <v>667.818</v>
      </c>
      <c r="O253" s="14">
        <v>518.243</v>
      </c>
      <c r="P253" s="14">
        <v>611.875</v>
      </c>
      <c r="Q253" s="14">
        <v>672.839</v>
      </c>
      <c r="R253" s="14">
        <v>458.173</v>
      </c>
      <c r="S253" s="14">
        <v>281.32300000000004</v>
      </c>
      <c r="T253" s="14">
        <v>257.473</v>
      </c>
      <c r="U253" s="14">
        <v>339.21700000000004</v>
      </c>
      <c r="V253" s="14">
        <v>689.395</v>
      </c>
      <c r="W253" s="14">
        <v>759.245</v>
      </c>
      <c r="X253" s="14">
        <v>689.618</v>
      </c>
    </row>
    <row r="254" spans="1:24" ht="12">
      <c r="A254">
        <v>56002</v>
      </c>
      <c r="B254" t="s">
        <v>583</v>
      </c>
      <c r="C254" t="s">
        <v>584</v>
      </c>
      <c r="D254" t="s">
        <v>855</v>
      </c>
      <c r="E254" t="s">
        <v>856</v>
      </c>
      <c r="F254" t="s">
        <v>857</v>
      </c>
      <c r="G254" t="s">
        <v>889</v>
      </c>
      <c r="H254" t="s">
        <v>890</v>
      </c>
      <c r="I254" s="14">
        <v>9807</v>
      </c>
      <c r="J254">
        <v>3.8</v>
      </c>
      <c r="K254" s="19">
        <f t="shared" si="9"/>
        <v>0.29461067051189616</v>
      </c>
      <c r="M254" s="14">
        <v>694.033</v>
      </c>
      <c r="N254" s="14">
        <v>1023.647</v>
      </c>
      <c r="O254" s="14">
        <v>794.374</v>
      </c>
      <c r="P254" s="14">
        <v>937.8960000000001</v>
      </c>
      <c r="Q254" s="14">
        <v>1031.344</v>
      </c>
      <c r="R254" s="14">
        <v>702.298</v>
      </c>
      <c r="S254" s="14">
        <v>431.218</v>
      </c>
      <c r="T254" s="14">
        <v>394.66</v>
      </c>
      <c r="U254" s="14">
        <v>519.9590000000001</v>
      </c>
      <c r="V254" s="14">
        <v>1056.721</v>
      </c>
      <c r="W254" s="14">
        <v>1163.787</v>
      </c>
      <c r="X254" s="14">
        <v>1057.063</v>
      </c>
    </row>
    <row r="255" spans="1:24" ht="12">
      <c r="A255">
        <v>56054</v>
      </c>
      <c r="B255" t="s">
        <v>598</v>
      </c>
      <c r="C255" t="s">
        <v>599</v>
      </c>
      <c r="D255" t="s">
        <v>855</v>
      </c>
      <c r="E255" t="s">
        <v>856</v>
      </c>
      <c r="F255" t="s">
        <v>857</v>
      </c>
      <c r="G255" t="s">
        <v>889</v>
      </c>
      <c r="H255" t="s">
        <v>890</v>
      </c>
      <c r="I255" s="14">
        <v>100276</v>
      </c>
      <c r="J255">
        <v>43</v>
      </c>
      <c r="K255" s="19">
        <f t="shared" si="9"/>
        <v>0.26621004566210044</v>
      </c>
      <c r="M255" s="14">
        <v>7096.459000000001</v>
      </c>
      <c r="N255" s="14">
        <v>10466.727</v>
      </c>
      <c r="O255" s="14">
        <v>8122.427000000001</v>
      </c>
      <c r="P255" s="14">
        <v>9589.935000000001</v>
      </c>
      <c r="Q255" s="14">
        <v>10545.427</v>
      </c>
      <c r="R255" s="14">
        <v>7180.951</v>
      </c>
      <c r="S255" s="14">
        <v>4409.183</v>
      </c>
      <c r="T255" s="14">
        <v>4035.373</v>
      </c>
      <c r="U255" s="14">
        <v>5316.55</v>
      </c>
      <c r="V255" s="14">
        <v>10804.906</v>
      </c>
      <c r="W255" s="14">
        <v>11899.657</v>
      </c>
      <c r="X255" s="14">
        <v>10808.405</v>
      </c>
    </row>
    <row r="256" spans="1:24" ht="12">
      <c r="A256">
        <v>56123</v>
      </c>
      <c r="B256" t="s">
        <v>491</v>
      </c>
      <c r="C256" t="s">
        <v>584</v>
      </c>
      <c r="D256" t="s">
        <v>855</v>
      </c>
      <c r="E256" t="s">
        <v>856</v>
      </c>
      <c r="F256" t="s">
        <v>857</v>
      </c>
      <c r="G256" t="s">
        <v>889</v>
      </c>
      <c r="H256" t="s">
        <v>890</v>
      </c>
      <c r="I256" s="14">
        <v>35385</v>
      </c>
      <c r="J256">
        <v>11.5</v>
      </c>
      <c r="K256" s="19">
        <f t="shared" si="9"/>
        <v>0.3512507444907683</v>
      </c>
      <c r="M256" s="14">
        <v>2504.1710000000003</v>
      </c>
      <c r="N256" s="14">
        <v>3693.4570000000003</v>
      </c>
      <c r="O256" s="14">
        <v>2866.21</v>
      </c>
      <c r="P256" s="14">
        <v>3384.058</v>
      </c>
      <c r="Q256" s="14">
        <v>3721.2290000000003</v>
      </c>
      <c r="R256" s="14">
        <v>2533.9860000000003</v>
      </c>
      <c r="S256" s="14">
        <v>1555.895</v>
      </c>
      <c r="T256" s="14">
        <v>1423.987</v>
      </c>
      <c r="U256" s="14">
        <v>1876.083</v>
      </c>
      <c r="V256" s="14">
        <v>3812.793</v>
      </c>
      <c r="W256" s="14">
        <v>4199.104</v>
      </c>
      <c r="X256" s="14">
        <v>3814.027</v>
      </c>
    </row>
    <row r="257" spans="1:24" ht="12">
      <c r="A257">
        <v>56142</v>
      </c>
      <c r="B257" t="s">
        <v>615</v>
      </c>
      <c r="C257" t="s">
        <v>730</v>
      </c>
      <c r="D257" t="s">
        <v>855</v>
      </c>
      <c r="E257" t="s">
        <v>856</v>
      </c>
      <c r="F257" t="s">
        <v>857</v>
      </c>
      <c r="G257" t="s">
        <v>889</v>
      </c>
      <c r="H257" t="s">
        <v>890</v>
      </c>
      <c r="I257" s="14">
        <v>263822</v>
      </c>
      <c r="J257">
        <v>85.5</v>
      </c>
      <c r="K257" s="19">
        <f t="shared" si="9"/>
        <v>0.35224171539961013</v>
      </c>
      <c r="M257" s="14">
        <v>18417</v>
      </c>
      <c r="N257" s="14">
        <v>29586</v>
      </c>
      <c r="O257" s="14">
        <v>21238</v>
      </c>
      <c r="P257" s="14">
        <v>25497</v>
      </c>
      <c r="Q257" s="14">
        <v>29332</v>
      </c>
      <c r="R257" s="14">
        <v>19669</v>
      </c>
      <c r="S257" s="14">
        <v>12606</v>
      </c>
      <c r="T257" s="14">
        <v>10788</v>
      </c>
      <c r="U257" s="14">
        <v>13925</v>
      </c>
      <c r="V257" s="14">
        <v>26145</v>
      </c>
      <c r="W257" s="14">
        <v>30524</v>
      </c>
      <c r="X257" s="14">
        <v>26095</v>
      </c>
    </row>
    <row r="258" spans="1:24" ht="12">
      <c r="A258">
        <v>56153</v>
      </c>
      <c r="B258" t="s">
        <v>616</v>
      </c>
      <c r="C258" t="s">
        <v>730</v>
      </c>
      <c r="D258" t="s">
        <v>855</v>
      </c>
      <c r="E258" t="s">
        <v>856</v>
      </c>
      <c r="F258" t="s">
        <v>857</v>
      </c>
      <c r="G258" t="s">
        <v>889</v>
      </c>
      <c r="H258" t="s">
        <v>890</v>
      </c>
      <c r="I258" s="14">
        <v>40448</v>
      </c>
      <c r="J258">
        <v>12</v>
      </c>
      <c r="K258" s="19">
        <f t="shared" si="9"/>
        <v>0.384779299847793</v>
      </c>
      <c r="M258" s="14">
        <v>2862.4750000000004</v>
      </c>
      <c r="N258" s="14">
        <v>4221.929</v>
      </c>
      <c r="O258" s="14">
        <v>3276.317</v>
      </c>
      <c r="P258" s="14">
        <v>3868.26</v>
      </c>
      <c r="Q258" s="14">
        <v>4253.674</v>
      </c>
      <c r="R258" s="14">
        <v>2896.5570000000002</v>
      </c>
      <c r="S258" s="14">
        <v>1778.518</v>
      </c>
      <c r="T258" s="14">
        <v>1627.735</v>
      </c>
      <c r="U258" s="14">
        <v>2144.5190000000002</v>
      </c>
      <c r="V258" s="14">
        <v>4358.339</v>
      </c>
      <c r="W258" s="14">
        <v>4799.926</v>
      </c>
      <c r="X258" s="14">
        <v>4359.751</v>
      </c>
    </row>
    <row r="259" spans="1:24" ht="12">
      <c r="A259">
        <v>56174</v>
      </c>
      <c r="B259" t="s">
        <v>622</v>
      </c>
      <c r="C259" t="s">
        <v>689</v>
      </c>
      <c r="D259" t="s">
        <v>855</v>
      </c>
      <c r="E259" t="s">
        <v>856</v>
      </c>
      <c r="F259" t="s">
        <v>857</v>
      </c>
      <c r="G259" t="s">
        <v>889</v>
      </c>
      <c r="H259" t="s">
        <v>890</v>
      </c>
      <c r="I259" s="14">
        <v>163346</v>
      </c>
      <c r="J259">
        <v>51</v>
      </c>
      <c r="K259" s="19">
        <f t="shared" si="9"/>
        <v>0.36562360103858893</v>
      </c>
      <c r="M259" s="14">
        <v>11809</v>
      </c>
      <c r="N259" s="14">
        <v>19141</v>
      </c>
      <c r="O259" s="14">
        <v>13744</v>
      </c>
      <c r="P259" s="14">
        <v>15434</v>
      </c>
      <c r="Q259" s="14">
        <v>17339</v>
      </c>
      <c r="R259" s="14">
        <v>11498</v>
      </c>
      <c r="S259" s="14">
        <v>7438</v>
      </c>
      <c r="T259" s="14">
        <v>6578</v>
      </c>
      <c r="U259" s="14">
        <v>7044</v>
      </c>
      <c r="V259" s="14">
        <v>16703</v>
      </c>
      <c r="W259" s="14">
        <v>19442</v>
      </c>
      <c r="X259" s="14">
        <v>17176</v>
      </c>
    </row>
    <row r="260" spans="1:24" ht="12">
      <c r="A260">
        <v>56199</v>
      </c>
      <c r="B260" t="s">
        <v>520</v>
      </c>
      <c r="C260" t="s">
        <v>635</v>
      </c>
      <c r="D260" t="s">
        <v>855</v>
      </c>
      <c r="E260" t="s">
        <v>856</v>
      </c>
      <c r="F260" t="s">
        <v>857</v>
      </c>
      <c r="G260" t="s">
        <v>889</v>
      </c>
      <c r="H260" t="s">
        <v>890</v>
      </c>
      <c r="I260" s="14">
        <v>5072</v>
      </c>
      <c r="J260">
        <v>2</v>
      </c>
      <c r="K260" s="19">
        <f aca="true" t="shared" si="10" ref="K260:K291">I260/(J260*8760)</f>
        <v>0.28949771689497716</v>
      </c>
      <c r="M260" s="14">
        <v>358.94300000000004</v>
      </c>
      <c r="N260" s="14">
        <v>529.4110000000001</v>
      </c>
      <c r="O260" s="14">
        <v>410.836</v>
      </c>
      <c r="P260" s="14">
        <v>485.06300000000005</v>
      </c>
      <c r="Q260" s="14">
        <v>533.392</v>
      </c>
      <c r="R260" s="14">
        <v>363.215</v>
      </c>
      <c r="S260" s="14">
        <v>223.018</v>
      </c>
      <c r="T260" s="14">
        <v>204.11100000000002</v>
      </c>
      <c r="U260" s="14">
        <v>268.913</v>
      </c>
      <c r="V260" s="14">
        <v>546.5160000000001</v>
      </c>
      <c r="W260" s="14">
        <v>601.889</v>
      </c>
      <c r="X260" s="14">
        <v>546.693</v>
      </c>
    </row>
    <row r="261" spans="1:24" ht="12">
      <c r="A261">
        <v>56200</v>
      </c>
      <c r="B261" t="s">
        <v>521</v>
      </c>
      <c r="C261" t="s">
        <v>635</v>
      </c>
      <c r="D261" t="s">
        <v>855</v>
      </c>
      <c r="E261" t="s">
        <v>856</v>
      </c>
      <c r="F261" t="s">
        <v>857</v>
      </c>
      <c r="G261" t="s">
        <v>889</v>
      </c>
      <c r="H261" t="s">
        <v>890</v>
      </c>
      <c r="I261" s="14">
        <v>4998</v>
      </c>
      <c r="J261">
        <v>2</v>
      </c>
      <c r="K261" s="19">
        <f t="shared" si="10"/>
        <v>0.28527397260273973</v>
      </c>
      <c r="M261" s="14">
        <v>353.704</v>
      </c>
      <c r="N261" s="14">
        <v>521.687</v>
      </c>
      <c r="O261" s="14">
        <v>404.84200000000004</v>
      </c>
      <c r="P261" s="14">
        <v>477.98600000000005</v>
      </c>
      <c r="Q261" s="14">
        <v>525.61</v>
      </c>
      <c r="R261" s="14">
        <v>357.916</v>
      </c>
      <c r="S261" s="14">
        <v>219.764</v>
      </c>
      <c r="T261" s="14">
        <v>201.133</v>
      </c>
      <c r="U261" s="14">
        <v>264.99</v>
      </c>
      <c r="V261" s="14">
        <v>538.543</v>
      </c>
      <c r="W261" s="14">
        <v>593.1080000000001</v>
      </c>
      <c r="X261" s="14">
        <v>538.717</v>
      </c>
    </row>
    <row r="262" spans="1:24" ht="12">
      <c r="A262">
        <v>56201</v>
      </c>
      <c r="B262" t="s">
        <v>522</v>
      </c>
      <c r="C262" t="s">
        <v>635</v>
      </c>
      <c r="D262" t="s">
        <v>855</v>
      </c>
      <c r="E262" t="s">
        <v>856</v>
      </c>
      <c r="F262" t="s">
        <v>857</v>
      </c>
      <c r="G262" t="s">
        <v>889</v>
      </c>
      <c r="H262" t="s">
        <v>890</v>
      </c>
      <c r="I262" s="14">
        <v>4694</v>
      </c>
      <c r="J262">
        <v>2</v>
      </c>
      <c r="K262" s="19">
        <f t="shared" si="10"/>
        <v>0.26792237442922373</v>
      </c>
      <c r="M262" s="14">
        <v>332.19100000000003</v>
      </c>
      <c r="N262" s="14">
        <v>489.956</v>
      </c>
      <c r="O262" s="14">
        <v>380.21700000000004</v>
      </c>
      <c r="P262" s="14">
        <v>448.913</v>
      </c>
      <c r="Q262" s="14">
        <v>493.64</v>
      </c>
      <c r="R262" s="14">
        <v>336.146</v>
      </c>
      <c r="S262" s="14">
        <v>206.39700000000002</v>
      </c>
      <c r="T262" s="14">
        <v>188.899</v>
      </c>
      <c r="U262" s="14">
        <v>248.872</v>
      </c>
      <c r="V262" s="14">
        <v>505.786</v>
      </c>
      <c r="W262" s="14">
        <v>557.033</v>
      </c>
      <c r="X262" s="14">
        <v>505.95</v>
      </c>
    </row>
    <row r="263" spans="1:24" ht="12">
      <c r="A263">
        <v>56202</v>
      </c>
      <c r="B263" t="s">
        <v>523</v>
      </c>
      <c r="C263" t="s">
        <v>523</v>
      </c>
      <c r="D263" t="s">
        <v>855</v>
      </c>
      <c r="E263" t="s">
        <v>856</v>
      </c>
      <c r="F263" t="s">
        <v>857</v>
      </c>
      <c r="G263" t="s">
        <v>889</v>
      </c>
      <c r="H263" t="s">
        <v>890</v>
      </c>
      <c r="I263" s="14">
        <v>3509</v>
      </c>
      <c r="J263">
        <v>2</v>
      </c>
      <c r="K263" s="19">
        <f t="shared" si="10"/>
        <v>0.20028538812785388</v>
      </c>
      <c r="M263" s="14">
        <v>248.329</v>
      </c>
      <c r="N263" s="14">
        <v>366.267</v>
      </c>
      <c r="O263" s="14">
        <v>284.231</v>
      </c>
      <c r="P263" s="14">
        <v>335.585</v>
      </c>
      <c r="Q263" s="14">
        <v>369.021</v>
      </c>
      <c r="R263" s="14">
        <v>251.286</v>
      </c>
      <c r="S263" s="14">
        <v>154.292</v>
      </c>
      <c r="T263" s="14">
        <v>141.211</v>
      </c>
      <c r="U263" s="14">
        <v>186.044</v>
      </c>
      <c r="V263" s="14">
        <v>378.101</v>
      </c>
      <c r="W263" s="14">
        <v>416.41</v>
      </c>
      <c r="X263" s="14">
        <v>378.223</v>
      </c>
    </row>
    <row r="264" spans="1:24" ht="12">
      <c r="A264">
        <v>56203</v>
      </c>
      <c r="B264" t="s">
        <v>524</v>
      </c>
      <c r="C264" t="s">
        <v>635</v>
      </c>
      <c r="D264" t="s">
        <v>855</v>
      </c>
      <c r="E264" t="s">
        <v>856</v>
      </c>
      <c r="F264" t="s">
        <v>857</v>
      </c>
      <c r="G264" t="s">
        <v>889</v>
      </c>
      <c r="H264" t="s">
        <v>890</v>
      </c>
      <c r="I264" s="14">
        <v>4901</v>
      </c>
      <c r="J264">
        <v>2</v>
      </c>
      <c r="K264" s="19">
        <f t="shared" si="10"/>
        <v>0.2797374429223744</v>
      </c>
      <c r="M264" s="14">
        <v>346.841</v>
      </c>
      <c r="N264" s="14">
        <v>511.562</v>
      </c>
      <c r="O264" s="14">
        <v>396.98400000000004</v>
      </c>
      <c r="P264" s="14">
        <v>468.709</v>
      </c>
      <c r="Q264" s="14">
        <v>515.409</v>
      </c>
      <c r="R264" s="14">
        <v>350.97</v>
      </c>
      <c r="S264" s="14">
        <v>215.49900000000002</v>
      </c>
      <c r="T264" s="14">
        <v>197.229</v>
      </c>
      <c r="U264" s="14">
        <v>259.84700000000004</v>
      </c>
      <c r="V264" s="14">
        <v>528.091</v>
      </c>
      <c r="W264" s="14">
        <v>581.597</v>
      </c>
      <c r="X264" s="14">
        <v>528.2620000000001</v>
      </c>
    </row>
    <row r="265" spans="1:24" ht="12">
      <c r="A265">
        <v>56204</v>
      </c>
      <c r="B265" t="s">
        <v>525</v>
      </c>
      <c r="C265" t="s">
        <v>525</v>
      </c>
      <c r="D265" t="s">
        <v>855</v>
      </c>
      <c r="E265" t="s">
        <v>856</v>
      </c>
      <c r="F265" t="s">
        <v>857</v>
      </c>
      <c r="G265" t="s">
        <v>889</v>
      </c>
      <c r="H265" t="s">
        <v>890</v>
      </c>
      <c r="I265" s="14">
        <v>6516</v>
      </c>
      <c r="J265">
        <v>2</v>
      </c>
      <c r="K265" s="19">
        <f t="shared" si="10"/>
        <v>0.3719178082191781</v>
      </c>
      <c r="M265" s="14">
        <v>461.13100000000003</v>
      </c>
      <c r="N265" s="14">
        <v>680.135</v>
      </c>
      <c r="O265" s="14">
        <v>527.801</v>
      </c>
      <c r="P265" s="14">
        <v>623.16</v>
      </c>
      <c r="Q265" s="14">
        <v>685.249</v>
      </c>
      <c r="R265" s="14">
        <v>466.62300000000005</v>
      </c>
      <c r="S265" s="14">
        <v>286.512</v>
      </c>
      <c r="T265" s="14">
        <v>262.221</v>
      </c>
      <c r="U265" s="14">
        <v>345.473</v>
      </c>
      <c r="V265" s="14">
        <v>702.11</v>
      </c>
      <c r="W265" s="14">
        <v>773.248</v>
      </c>
      <c r="X265" s="14">
        <v>702.337</v>
      </c>
    </row>
    <row r="266" spans="1:24" ht="12">
      <c r="A266">
        <v>56205</v>
      </c>
      <c r="B266" t="s">
        <v>526</v>
      </c>
      <c r="C266" t="s">
        <v>526</v>
      </c>
      <c r="D266" t="s">
        <v>855</v>
      </c>
      <c r="E266" t="s">
        <v>856</v>
      </c>
      <c r="F266" t="s">
        <v>857</v>
      </c>
      <c r="G266" t="s">
        <v>889</v>
      </c>
      <c r="H266" t="s">
        <v>890</v>
      </c>
      <c r="I266" s="14">
        <v>6763</v>
      </c>
      <c r="J266">
        <v>2</v>
      </c>
      <c r="K266" s="19">
        <f t="shared" si="10"/>
        <v>0.38601598173515983</v>
      </c>
      <c r="M266" s="14">
        <v>478.612</v>
      </c>
      <c r="N266" s="14">
        <v>705.916</v>
      </c>
      <c r="O266" s="14">
        <v>547.808</v>
      </c>
      <c r="P266" s="14">
        <v>646.782</v>
      </c>
      <c r="Q266" s="14">
        <v>711.224</v>
      </c>
      <c r="R266" s="14">
        <v>484.31100000000004</v>
      </c>
      <c r="S266" s="14">
        <v>297.372</v>
      </c>
      <c r="T266" s="14">
        <v>272.161</v>
      </c>
      <c r="U266" s="14">
        <v>358.569</v>
      </c>
      <c r="V266" s="14">
        <v>728.725</v>
      </c>
      <c r="W266" s="14">
        <v>802.5590000000001</v>
      </c>
      <c r="X266" s="14">
        <v>728.961</v>
      </c>
    </row>
    <row r="267" spans="1:24" ht="12">
      <c r="A267">
        <v>56206</v>
      </c>
      <c r="B267" t="s">
        <v>527</v>
      </c>
      <c r="C267" t="s">
        <v>635</v>
      </c>
      <c r="D267" t="s">
        <v>855</v>
      </c>
      <c r="E267" t="s">
        <v>856</v>
      </c>
      <c r="F267" t="s">
        <v>857</v>
      </c>
      <c r="G267" t="s">
        <v>889</v>
      </c>
      <c r="H267" t="s">
        <v>890</v>
      </c>
      <c r="I267" s="14">
        <v>7215</v>
      </c>
      <c r="J267">
        <v>2</v>
      </c>
      <c r="K267" s="19">
        <f t="shared" si="10"/>
        <v>0.4118150684931507</v>
      </c>
      <c r="M267" s="14">
        <v>510.601</v>
      </c>
      <c r="N267" s="14">
        <v>753.096</v>
      </c>
      <c r="O267" s="14">
        <v>584.42</v>
      </c>
      <c r="P267" s="14">
        <v>690.009</v>
      </c>
      <c r="Q267" s="14">
        <v>758.758</v>
      </c>
      <c r="R267" s="14">
        <v>516.68</v>
      </c>
      <c r="S267" s="14">
        <v>317.247</v>
      </c>
      <c r="T267" s="14">
        <v>290.351</v>
      </c>
      <c r="U267" s="14">
        <v>382.533</v>
      </c>
      <c r="V267" s="14">
        <v>777.428</v>
      </c>
      <c r="W267" s="14">
        <v>856.197</v>
      </c>
      <c r="X267" s="14">
        <v>777.68</v>
      </c>
    </row>
    <row r="268" spans="1:24" ht="12">
      <c r="A268">
        <v>56207</v>
      </c>
      <c r="B268" t="s">
        <v>528</v>
      </c>
      <c r="C268" t="s">
        <v>529</v>
      </c>
      <c r="D268" t="s">
        <v>855</v>
      </c>
      <c r="E268" t="s">
        <v>856</v>
      </c>
      <c r="F268" t="s">
        <v>857</v>
      </c>
      <c r="G268" t="s">
        <v>889</v>
      </c>
      <c r="H268" t="s">
        <v>890</v>
      </c>
      <c r="I268" s="14">
        <v>6339</v>
      </c>
      <c r="J268">
        <v>2</v>
      </c>
      <c r="K268" s="19">
        <f t="shared" si="10"/>
        <v>0.3618150684931507</v>
      </c>
      <c r="M268" s="14">
        <v>448.605</v>
      </c>
      <c r="N268" s="14">
        <v>661.66</v>
      </c>
      <c r="O268" s="14">
        <v>513.464</v>
      </c>
      <c r="P268" s="14">
        <v>606.2330000000001</v>
      </c>
      <c r="Q268" s="14">
        <v>666.635</v>
      </c>
      <c r="R268" s="14">
        <v>453.94800000000004</v>
      </c>
      <c r="S268" s="14">
        <v>278.729</v>
      </c>
      <c r="T268" s="14">
        <v>255.098</v>
      </c>
      <c r="U268" s="14">
        <v>336.088</v>
      </c>
      <c r="V268" s="14">
        <v>683.038</v>
      </c>
      <c r="W268" s="14">
        <v>752.243</v>
      </c>
      <c r="X268" s="14">
        <v>683.259</v>
      </c>
    </row>
    <row r="269" spans="1:24" ht="12">
      <c r="A269">
        <v>56208</v>
      </c>
      <c r="B269" t="s">
        <v>530</v>
      </c>
      <c r="C269" t="s">
        <v>529</v>
      </c>
      <c r="D269" t="s">
        <v>855</v>
      </c>
      <c r="E269" t="s">
        <v>856</v>
      </c>
      <c r="F269" t="s">
        <v>857</v>
      </c>
      <c r="G269" t="s">
        <v>889</v>
      </c>
      <c r="H269" t="s">
        <v>890</v>
      </c>
      <c r="I269" s="14">
        <v>6021</v>
      </c>
      <c r="J269">
        <v>2</v>
      </c>
      <c r="K269" s="19">
        <f t="shared" si="10"/>
        <v>0.34366438356164386</v>
      </c>
      <c r="M269" s="14">
        <v>426.10200000000003</v>
      </c>
      <c r="N269" s="14">
        <v>628.467</v>
      </c>
      <c r="O269" s="14">
        <v>487.705</v>
      </c>
      <c r="P269" s="14">
        <v>575.821</v>
      </c>
      <c r="Q269" s="14">
        <v>633.193</v>
      </c>
      <c r="R269" s="14">
        <v>431.175</v>
      </c>
      <c r="S269" s="14">
        <v>264.74600000000004</v>
      </c>
      <c r="T269" s="14">
        <v>242.30100000000002</v>
      </c>
      <c r="U269" s="14">
        <v>319.228</v>
      </c>
      <c r="V269" s="14">
        <v>648.773</v>
      </c>
      <c r="W269" s="14">
        <v>714.5060000000001</v>
      </c>
      <c r="X269" s="14">
        <v>648.9830000000001</v>
      </c>
    </row>
    <row r="270" spans="1:24" ht="12">
      <c r="A270">
        <v>56209</v>
      </c>
      <c r="B270" t="s">
        <v>531</v>
      </c>
      <c r="C270" t="s">
        <v>635</v>
      </c>
      <c r="D270" t="s">
        <v>855</v>
      </c>
      <c r="E270" t="s">
        <v>856</v>
      </c>
      <c r="F270" t="s">
        <v>857</v>
      </c>
      <c r="G270" t="s">
        <v>889</v>
      </c>
      <c r="H270" t="s">
        <v>890</v>
      </c>
      <c r="I270" s="14">
        <v>7040</v>
      </c>
      <c r="J270">
        <v>2</v>
      </c>
      <c r="K270" s="19">
        <f t="shared" si="10"/>
        <v>0.4018264840182648</v>
      </c>
      <c r="M270" s="14">
        <v>498.216</v>
      </c>
      <c r="N270" s="14">
        <v>734.8290000000001</v>
      </c>
      <c r="O270" s="14">
        <v>570.245</v>
      </c>
      <c r="P270" s="14">
        <v>673.273</v>
      </c>
      <c r="Q270" s="14">
        <v>740.355</v>
      </c>
      <c r="R270" s="14">
        <v>504.148</v>
      </c>
      <c r="S270" s="14">
        <v>309.552</v>
      </c>
      <c r="T270" s="14">
        <v>283.308</v>
      </c>
      <c r="U270" s="14">
        <v>373.255</v>
      </c>
      <c r="V270" s="14">
        <v>758.572</v>
      </c>
      <c r="W270" s="14">
        <v>835.43</v>
      </c>
      <c r="X270" s="14">
        <v>758.817</v>
      </c>
    </row>
    <row r="271" spans="1:24" ht="12">
      <c r="A271">
        <v>56210</v>
      </c>
      <c r="B271" t="s">
        <v>532</v>
      </c>
      <c r="C271" t="s">
        <v>529</v>
      </c>
      <c r="D271" t="s">
        <v>855</v>
      </c>
      <c r="E271" t="s">
        <v>856</v>
      </c>
      <c r="F271" t="s">
        <v>857</v>
      </c>
      <c r="G271" t="s">
        <v>889</v>
      </c>
      <c r="H271" t="s">
        <v>890</v>
      </c>
      <c r="I271" s="14">
        <v>6359</v>
      </c>
      <c r="J271">
        <v>2</v>
      </c>
      <c r="K271" s="19">
        <f t="shared" si="10"/>
        <v>0.3629566210045662</v>
      </c>
      <c r="M271" s="14">
        <v>450.02200000000005</v>
      </c>
      <c r="N271" s="14">
        <v>663.7470000000001</v>
      </c>
      <c r="O271" s="14">
        <v>515.0840000000001</v>
      </c>
      <c r="P271" s="14">
        <v>608.145</v>
      </c>
      <c r="Q271" s="14">
        <v>668.738</v>
      </c>
      <c r="R271" s="14">
        <v>455.38</v>
      </c>
      <c r="S271" s="14">
        <v>279.608</v>
      </c>
      <c r="T271" s="14">
        <v>255.90300000000002</v>
      </c>
      <c r="U271" s="14">
        <v>337.149</v>
      </c>
      <c r="V271" s="14">
        <v>685.193</v>
      </c>
      <c r="W271" s="14">
        <v>754.616</v>
      </c>
      <c r="X271" s="14">
        <v>685.415</v>
      </c>
    </row>
    <row r="272" spans="1:24" ht="12">
      <c r="A272">
        <v>56296</v>
      </c>
      <c r="B272" t="s">
        <v>413</v>
      </c>
      <c r="C272" t="s">
        <v>689</v>
      </c>
      <c r="D272" t="s">
        <v>855</v>
      </c>
      <c r="E272" t="s">
        <v>856</v>
      </c>
      <c r="F272" t="s">
        <v>857</v>
      </c>
      <c r="G272" t="s">
        <v>889</v>
      </c>
      <c r="H272" t="s">
        <v>890</v>
      </c>
      <c r="I272" s="14">
        <v>332645</v>
      </c>
      <c r="J272">
        <v>100.5</v>
      </c>
      <c r="K272" s="19">
        <f t="shared" si="10"/>
        <v>0.37784252254708195</v>
      </c>
      <c r="M272" s="14">
        <v>28656</v>
      </c>
      <c r="N272" s="14">
        <v>35386</v>
      </c>
      <c r="O272" s="14">
        <v>26428</v>
      </c>
      <c r="P272" s="14">
        <v>33085</v>
      </c>
      <c r="Q272" s="14">
        <v>35954</v>
      </c>
      <c r="R272" s="14">
        <v>23322</v>
      </c>
      <c r="S272" s="14">
        <v>13627</v>
      </c>
      <c r="T272" s="14">
        <v>13559</v>
      </c>
      <c r="U272" s="14">
        <v>19243</v>
      </c>
      <c r="V272" s="14">
        <v>34282</v>
      </c>
      <c r="W272" s="14">
        <v>35500</v>
      </c>
      <c r="X272" s="14">
        <v>33603</v>
      </c>
    </row>
    <row r="273" spans="1:24" ht="12">
      <c r="A273">
        <v>56307</v>
      </c>
      <c r="B273" t="s">
        <v>499</v>
      </c>
      <c r="C273" t="s">
        <v>599</v>
      </c>
      <c r="D273" t="s">
        <v>855</v>
      </c>
      <c r="E273" t="s">
        <v>856</v>
      </c>
      <c r="F273" t="s">
        <v>857</v>
      </c>
      <c r="G273" t="s">
        <v>889</v>
      </c>
      <c r="H273" t="s">
        <v>890</v>
      </c>
      <c r="I273" s="14">
        <v>59639</v>
      </c>
      <c r="J273">
        <v>24</v>
      </c>
      <c r="K273" s="19">
        <f t="shared" si="10"/>
        <v>0.28367104261796044</v>
      </c>
      <c r="M273" s="14">
        <v>4220.608</v>
      </c>
      <c r="N273" s="14">
        <v>6225.07</v>
      </c>
      <c r="O273" s="14">
        <v>4830.801</v>
      </c>
      <c r="P273" s="14">
        <v>5703.599</v>
      </c>
      <c r="Q273" s="14">
        <v>6271.877</v>
      </c>
      <c r="R273" s="14">
        <v>4270.86</v>
      </c>
      <c r="S273" s="14">
        <v>2622.355</v>
      </c>
      <c r="T273" s="14">
        <v>2400.032</v>
      </c>
      <c r="U273" s="14">
        <v>3162.01</v>
      </c>
      <c r="V273" s="14">
        <v>6426.202</v>
      </c>
      <c r="W273" s="14">
        <v>7077.303000000001</v>
      </c>
      <c r="X273" s="14">
        <v>6428.283</v>
      </c>
    </row>
    <row r="274" spans="1:24" ht="12">
      <c r="A274">
        <v>56409</v>
      </c>
      <c r="B274" t="s">
        <v>394</v>
      </c>
      <c r="C274" t="s">
        <v>395</v>
      </c>
      <c r="D274" t="s">
        <v>855</v>
      </c>
      <c r="E274" t="s">
        <v>856</v>
      </c>
      <c r="F274" t="s">
        <v>857</v>
      </c>
      <c r="G274" t="s">
        <v>889</v>
      </c>
      <c r="H274" t="s">
        <v>890</v>
      </c>
      <c r="I274" s="14">
        <v>5369</v>
      </c>
      <c r="J274">
        <v>1.7</v>
      </c>
      <c r="K274" s="19">
        <f t="shared" si="10"/>
        <v>0.36052914316411494</v>
      </c>
      <c r="M274" s="14">
        <v>379.96</v>
      </c>
      <c r="N274" s="14">
        <v>560.412</v>
      </c>
      <c r="O274" s="14">
        <v>434.89300000000003</v>
      </c>
      <c r="P274" s="14">
        <v>513.466</v>
      </c>
      <c r="Q274" s="14">
        <v>564.626</v>
      </c>
      <c r="R274" s="14">
        <v>384.48400000000004</v>
      </c>
      <c r="S274" s="14">
        <v>236.077</v>
      </c>
      <c r="T274" s="14">
        <v>216.06300000000002</v>
      </c>
      <c r="U274" s="14">
        <v>284.66</v>
      </c>
      <c r="V274" s="14">
        <v>578.519</v>
      </c>
      <c r="W274" s="14">
        <v>637.134</v>
      </c>
      <c r="X274" s="14">
        <v>578.706</v>
      </c>
    </row>
    <row r="275" spans="1:24" ht="12">
      <c r="A275">
        <v>56410</v>
      </c>
      <c r="B275" t="s">
        <v>396</v>
      </c>
      <c r="C275" t="s">
        <v>397</v>
      </c>
      <c r="D275" t="s">
        <v>855</v>
      </c>
      <c r="E275" t="s">
        <v>856</v>
      </c>
      <c r="F275" t="s">
        <v>857</v>
      </c>
      <c r="G275" t="s">
        <v>889</v>
      </c>
      <c r="H275" t="s">
        <v>890</v>
      </c>
      <c r="I275" s="14">
        <v>5198</v>
      </c>
      <c r="J275">
        <v>1.7</v>
      </c>
      <c r="K275" s="19">
        <f t="shared" si="10"/>
        <v>0.3490464679022294</v>
      </c>
      <c r="M275" s="14">
        <v>367.858</v>
      </c>
      <c r="N275" s="14">
        <v>542.563</v>
      </c>
      <c r="O275" s="14">
        <v>421.04200000000003</v>
      </c>
      <c r="P275" s="14">
        <v>497.113</v>
      </c>
      <c r="Q275" s="14">
        <v>546.643</v>
      </c>
      <c r="R275" s="14">
        <v>372.238</v>
      </c>
      <c r="S275" s="14">
        <v>228.55800000000002</v>
      </c>
      <c r="T275" s="14">
        <v>209.181</v>
      </c>
      <c r="U275" s="14">
        <v>275.594</v>
      </c>
      <c r="V275" s="14">
        <v>560.0930000000001</v>
      </c>
      <c r="W275" s="14">
        <v>616.842</v>
      </c>
      <c r="X275" s="14">
        <v>560.275</v>
      </c>
    </row>
    <row r="276" spans="1:24" ht="12">
      <c r="A276">
        <v>56411</v>
      </c>
      <c r="B276" t="s">
        <v>398</v>
      </c>
      <c r="C276" t="s">
        <v>398</v>
      </c>
      <c r="D276" t="s">
        <v>855</v>
      </c>
      <c r="E276" t="s">
        <v>856</v>
      </c>
      <c r="F276" t="s">
        <v>857</v>
      </c>
      <c r="G276" t="s">
        <v>889</v>
      </c>
      <c r="H276" t="s">
        <v>890</v>
      </c>
      <c r="I276" s="14">
        <v>5169</v>
      </c>
      <c r="J276">
        <v>1.7</v>
      </c>
      <c r="K276" s="19">
        <f t="shared" si="10"/>
        <v>0.34709911361804996</v>
      </c>
      <c r="M276" s="14">
        <v>365.807</v>
      </c>
      <c r="N276" s="14">
        <v>539.5360000000001</v>
      </c>
      <c r="O276" s="14">
        <v>418.69300000000004</v>
      </c>
      <c r="P276" s="14">
        <v>494.339</v>
      </c>
      <c r="Q276" s="14">
        <v>543.5930000000001</v>
      </c>
      <c r="R276" s="14">
        <v>370.16200000000003</v>
      </c>
      <c r="S276" s="14">
        <v>227.28300000000002</v>
      </c>
      <c r="T276" s="14">
        <v>208.014</v>
      </c>
      <c r="U276" s="14">
        <v>274.05600000000004</v>
      </c>
      <c r="V276" s="14">
        <v>556.9680000000001</v>
      </c>
      <c r="W276" s="14">
        <v>613.4</v>
      </c>
      <c r="X276" s="14">
        <v>557.149</v>
      </c>
    </row>
    <row r="277" spans="1:24" ht="12">
      <c r="A277">
        <v>56412</v>
      </c>
      <c r="B277" t="s">
        <v>399</v>
      </c>
      <c r="C277" t="s">
        <v>400</v>
      </c>
      <c r="D277" t="s">
        <v>855</v>
      </c>
      <c r="E277" t="s">
        <v>856</v>
      </c>
      <c r="F277" t="s">
        <v>857</v>
      </c>
      <c r="G277" t="s">
        <v>889</v>
      </c>
      <c r="H277" t="s">
        <v>890</v>
      </c>
      <c r="I277" s="14">
        <v>5292</v>
      </c>
      <c r="J277">
        <v>1.7</v>
      </c>
      <c r="K277" s="19">
        <f t="shared" si="10"/>
        <v>0.3553585817888799</v>
      </c>
      <c r="M277" s="14">
        <v>374.51</v>
      </c>
      <c r="N277" s="14">
        <v>552.375</v>
      </c>
      <c r="O277" s="14">
        <v>428.656</v>
      </c>
      <c r="P277" s="14">
        <v>506.103</v>
      </c>
      <c r="Q277" s="14">
        <v>556.528</v>
      </c>
      <c r="R277" s="14">
        <v>378.97</v>
      </c>
      <c r="S277" s="14">
        <v>232.692</v>
      </c>
      <c r="T277" s="14">
        <v>212.964</v>
      </c>
      <c r="U277" s="14">
        <v>280.577</v>
      </c>
      <c r="V277" s="14">
        <v>570.222</v>
      </c>
      <c r="W277" s="14">
        <v>627.9970000000001</v>
      </c>
      <c r="X277" s="14">
        <v>570.4060000000001</v>
      </c>
    </row>
    <row r="278" spans="1:24" ht="12">
      <c r="A278">
        <v>56413</v>
      </c>
      <c r="B278" t="s">
        <v>401</v>
      </c>
      <c r="C278" t="s">
        <v>402</v>
      </c>
      <c r="D278" t="s">
        <v>855</v>
      </c>
      <c r="E278" t="s">
        <v>856</v>
      </c>
      <c r="F278" t="s">
        <v>857</v>
      </c>
      <c r="G278" t="s">
        <v>889</v>
      </c>
      <c r="H278" t="s">
        <v>890</v>
      </c>
      <c r="I278" s="14">
        <v>5187</v>
      </c>
      <c r="J278">
        <v>1.7</v>
      </c>
      <c r="K278" s="19">
        <f t="shared" si="10"/>
        <v>0.3483078162771958</v>
      </c>
      <c r="M278" s="14">
        <v>367.079</v>
      </c>
      <c r="N278" s="14">
        <v>541.415</v>
      </c>
      <c r="O278" s="14">
        <v>420.151</v>
      </c>
      <c r="P278" s="14">
        <v>496.06100000000004</v>
      </c>
      <c r="Q278" s="14">
        <v>545.486</v>
      </c>
      <c r="R278" s="14">
        <v>371.451</v>
      </c>
      <c r="S278" s="14">
        <v>228.075</v>
      </c>
      <c r="T278" s="14">
        <v>208.739</v>
      </c>
      <c r="U278" s="14">
        <v>275.01</v>
      </c>
      <c r="V278" s="14">
        <v>558.908</v>
      </c>
      <c r="W278" s="14">
        <v>615.5360000000001</v>
      </c>
      <c r="X278" s="14">
        <v>559.089</v>
      </c>
    </row>
    <row r="279" spans="1:24" ht="12">
      <c r="A279">
        <v>56414</v>
      </c>
      <c r="B279" t="s">
        <v>403</v>
      </c>
      <c r="C279" t="s">
        <v>901</v>
      </c>
      <c r="D279" t="s">
        <v>855</v>
      </c>
      <c r="E279" t="s">
        <v>856</v>
      </c>
      <c r="F279" t="s">
        <v>857</v>
      </c>
      <c r="G279" t="s">
        <v>889</v>
      </c>
      <c r="H279" t="s">
        <v>890</v>
      </c>
      <c r="I279" s="14">
        <v>9765</v>
      </c>
      <c r="J279">
        <v>3.4</v>
      </c>
      <c r="K279" s="19">
        <f t="shared" si="10"/>
        <v>0.3278605962933118</v>
      </c>
      <c r="M279" s="14">
        <v>691.06</v>
      </c>
      <c r="N279" s="14">
        <v>1019.263</v>
      </c>
      <c r="O279" s="14">
        <v>790.9720000000001</v>
      </c>
      <c r="P279" s="14">
        <v>933.88</v>
      </c>
      <c r="Q279" s="14">
        <v>1026.9270000000001</v>
      </c>
      <c r="R279" s="14">
        <v>699.29</v>
      </c>
      <c r="S279" s="14">
        <v>429.372</v>
      </c>
      <c r="T279" s="14">
        <v>392.97</v>
      </c>
      <c r="U279" s="14">
        <v>517.732</v>
      </c>
      <c r="V279" s="14">
        <v>1052.195</v>
      </c>
      <c r="W279" s="14">
        <v>1158.803</v>
      </c>
      <c r="X279" s="14">
        <v>1052.536</v>
      </c>
    </row>
    <row r="280" spans="1:24" ht="12">
      <c r="A280">
        <v>56415</v>
      </c>
      <c r="B280" t="s">
        <v>404</v>
      </c>
      <c r="C280" t="s">
        <v>901</v>
      </c>
      <c r="D280" t="s">
        <v>855</v>
      </c>
      <c r="E280" t="s">
        <v>856</v>
      </c>
      <c r="F280" t="s">
        <v>857</v>
      </c>
      <c r="G280" t="s">
        <v>889</v>
      </c>
      <c r="H280" t="s">
        <v>890</v>
      </c>
      <c r="I280" s="14">
        <v>14704</v>
      </c>
      <c r="J280">
        <v>5.4</v>
      </c>
      <c r="K280" s="19">
        <f t="shared" si="10"/>
        <v>0.31084052088618297</v>
      </c>
      <c r="M280" s="14">
        <v>1040.5910000000001</v>
      </c>
      <c r="N280" s="14">
        <v>1534.7910000000002</v>
      </c>
      <c r="O280" s="14">
        <v>1191.034</v>
      </c>
      <c r="P280" s="14">
        <v>1406.223</v>
      </c>
      <c r="Q280" s="14">
        <v>1546.332</v>
      </c>
      <c r="R280" s="14">
        <v>1052.981</v>
      </c>
      <c r="S280" s="14">
        <v>646.542</v>
      </c>
      <c r="T280" s="14">
        <v>591.7280000000001</v>
      </c>
      <c r="U280" s="14">
        <v>779.594</v>
      </c>
      <c r="V280" s="14">
        <v>1584.38</v>
      </c>
      <c r="W280" s="14">
        <v>1744.91</v>
      </c>
      <c r="X280" s="14">
        <v>1584.894</v>
      </c>
    </row>
    <row r="281" spans="1:24" ht="12">
      <c r="A281">
        <v>56424</v>
      </c>
      <c r="B281" t="s">
        <v>609</v>
      </c>
      <c r="C281" t="s">
        <v>610</v>
      </c>
      <c r="D281" t="s">
        <v>855</v>
      </c>
      <c r="E281" t="s">
        <v>856</v>
      </c>
      <c r="F281" t="s">
        <v>857</v>
      </c>
      <c r="G281" t="s">
        <v>889</v>
      </c>
      <c r="H281" t="s">
        <v>890</v>
      </c>
      <c r="I281" s="14">
        <v>297426</v>
      </c>
      <c r="J281">
        <v>98.9</v>
      </c>
      <c r="K281" s="19">
        <f t="shared" si="10"/>
        <v>0.3433037383824813</v>
      </c>
      <c r="M281" s="14">
        <v>22149</v>
      </c>
      <c r="N281" s="14">
        <v>31251</v>
      </c>
      <c r="O281" s="14">
        <v>26504</v>
      </c>
      <c r="P281" s="14">
        <v>24709</v>
      </c>
      <c r="Q281" s="14">
        <v>35657</v>
      </c>
      <c r="R281" s="14">
        <v>24628</v>
      </c>
      <c r="S281" s="14">
        <v>12381</v>
      </c>
      <c r="T281" s="14">
        <v>11109</v>
      </c>
      <c r="U281" s="14">
        <v>16643</v>
      </c>
      <c r="V281" s="14">
        <v>29051</v>
      </c>
      <c r="W281" s="14">
        <v>34409</v>
      </c>
      <c r="X281" s="14">
        <v>28935</v>
      </c>
    </row>
    <row r="282" spans="1:24" ht="12">
      <c r="A282">
        <v>56494</v>
      </c>
      <c r="B282" t="s">
        <v>628</v>
      </c>
      <c r="C282" t="s">
        <v>517</v>
      </c>
      <c r="D282" t="s">
        <v>855</v>
      </c>
      <c r="E282" t="s">
        <v>856</v>
      </c>
      <c r="F282" t="s">
        <v>857</v>
      </c>
      <c r="G282" t="s">
        <v>889</v>
      </c>
      <c r="H282" t="s">
        <v>890</v>
      </c>
      <c r="I282" s="14">
        <v>311505</v>
      </c>
      <c r="J282">
        <v>100.6</v>
      </c>
      <c r="K282" s="19">
        <f t="shared" si="10"/>
        <v>0.35347844440208065</v>
      </c>
      <c r="M282" s="14">
        <v>22044.98</v>
      </c>
      <c r="N282" s="14">
        <v>32514.637</v>
      </c>
      <c r="O282" s="14">
        <v>25232.126</v>
      </c>
      <c r="P282" s="14">
        <v>29790.904000000002</v>
      </c>
      <c r="Q282" s="14">
        <v>32759.118</v>
      </c>
      <c r="R282" s="14">
        <v>22307.454</v>
      </c>
      <c r="S282" s="14">
        <v>13697.021</v>
      </c>
      <c r="T282" s="14">
        <v>12535.79</v>
      </c>
      <c r="U282" s="14">
        <v>16515.734</v>
      </c>
      <c r="V282" s="14">
        <v>33565.182</v>
      </c>
      <c r="W282" s="14">
        <v>36966.001000000004</v>
      </c>
      <c r="X282" s="14">
        <v>33576.053</v>
      </c>
    </row>
    <row r="283" spans="1:24" ht="12">
      <c r="A283">
        <v>56543</v>
      </c>
      <c r="B283" t="s">
        <v>454</v>
      </c>
      <c r="C283" t="s">
        <v>635</v>
      </c>
      <c r="D283" t="s">
        <v>855</v>
      </c>
      <c r="E283" t="s">
        <v>856</v>
      </c>
      <c r="F283" t="s">
        <v>857</v>
      </c>
      <c r="G283" t="s">
        <v>889</v>
      </c>
      <c r="H283" t="s">
        <v>890</v>
      </c>
      <c r="I283" s="14">
        <v>26712</v>
      </c>
      <c r="J283">
        <v>10.4</v>
      </c>
      <c r="K283" s="19">
        <f t="shared" si="10"/>
        <v>0.2932033719704953</v>
      </c>
      <c r="M283" s="14">
        <v>1890.3880000000001</v>
      </c>
      <c r="N283" s="14">
        <v>2788.177</v>
      </c>
      <c r="O283" s="14">
        <v>2163.6910000000003</v>
      </c>
      <c r="P283" s="14">
        <v>2554.6130000000003</v>
      </c>
      <c r="Q283" s="14">
        <v>2809.141</v>
      </c>
      <c r="R283" s="14">
        <v>1912.8960000000002</v>
      </c>
      <c r="S283" s="14">
        <v>1174.539</v>
      </c>
      <c r="T283" s="14">
        <v>1074.962</v>
      </c>
      <c r="U283" s="14">
        <v>1416.248</v>
      </c>
      <c r="V283" s="14">
        <v>2878.262</v>
      </c>
      <c r="W283" s="14">
        <v>3169.8880000000004</v>
      </c>
      <c r="X283" s="14">
        <v>2879.195</v>
      </c>
    </row>
    <row r="284" spans="1:24" ht="12">
      <c r="A284">
        <v>56544</v>
      </c>
      <c r="B284" t="s">
        <v>405</v>
      </c>
      <c r="C284" t="s">
        <v>635</v>
      </c>
      <c r="D284" t="s">
        <v>855</v>
      </c>
      <c r="E284" t="s">
        <v>856</v>
      </c>
      <c r="F284" t="s">
        <v>857</v>
      </c>
      <c r="G284" t="s">
        <v>889</v>
      </c>
      <c r="H284" t="s">
        <v>890</v>
      </c>
      <c r="I284" s="14">
        <v>43048</v>
      </c>
      <c r="J284">
        <v>15.6</v>
      </c>
      <c r="K284" s="19">
        <f t="shared" si="10"/>
        <v>0.31500995199625337</v>
      </c>
      <c r="M284" s="14">
        <v>3046.474</v>
      </c>
      <c r="N284" s="14">
        <v>4493.3150000000005</v>
      </c>
      <c r="O284" s="14">
        <v>3486.9190000000003</v>
      </c>
      <c r="P284" s="14">
        <v>4116.912</v>
      </c>
      <c r="Q284" s="14">
        <v>4527.101000000001</v>
      </c>
      <c r="R284" s="14">
        <v>3082.748</v>
      </c>
      <c r="S284" s="14">
        <v>1892.8410000000001</v>
      </c>
      <c r="T284" s="14">
        <v>1732.366</v>
      </c>
      <c r="U284" s="14">
        <v>2282.369</v>
      </c>
      <c r="V284" s="14">
        <v>4638.494000000001</v>
      </c>
      <c r="W284" s="14">
        <v>5108.465</v>
      </c>
      <c r="X284" s="14">
        <v>4639.996</v>
      </c>
    </row>
    <row r="285" spans="1:24" ht="12">
      <c r="A285">
        <v>56577</v>
      </c>
      <c r="B285" t="s">
        <v>318</v>
      </c>
      <c r="C285" t="s">
        <v>319</v>
      </c>
      <c r="D285" t="s">
        <v>855</v>
      </c>
      <c r="E285" t="s">
        <v>856</v>
      </c>
      <c r="F285" t="s">
        <v>857</v>
      </c>
      <c r="G285" t="s">
        <v>889</v>
      </c>
      <c r="H285" t="s">
        <v>890</v>
      </c>
      <c r="I285" s="14">
        <v>4293</v>
      </c>
      <c r="J285">
        <v>1.3</v>
      </c>
      <c r="K285" s="19">
        <f t="shared" si="10"/>
        <v>0.37697576396206534</v>
      </c>
      <c r="M285" s="14">
        <v>303.812</v>
      </c>
      <c r="N285" s="14">
        <v>448.1</v>
      </c>
      <c r="O285" s="14">
        <v>347.736</v>
      </c>
      <c r="P285" s="14">
        <v>410.56300000000005</v>
      </c>
      <c r="Q285" s="14">
        <v>451.469</v>
      </c>
      <c r="R285" s="14">
        <v>307.43</v>
      </c>
      <c r="S285" s="14">
        <v>188.765</v>
      </c>
      <c r="T285" s="14">
        <v>172.762</v>
      </c>
      <c r="U285" s="14">
        <v>227.61100000000002</v>
      </c>
      <c r="V285" s="14">
        <v>462.57800000000003</v>
      </c>
      <c r="W285" s="14">
        <v>509.446</v>
      </c>
      <c r="X285" s="14">
        <v>462.728</v>
      </c>
    </row>
    <row r="286" spans="1:24" ht="12">
      <c r="A286">
        <v>56578</v>
      </c>
      <c r="B286" t="s">
        <v>320</v>
      </c>
      <c r="C286" t="s">
        <v>321</v>
      </c>
      <c r="D286" t="s">
        <v>855</v>
      </c>
      <c r="E286" t="s">
        <v>856</v>
      </c>
      <c r="F286" t="s">
        <v>857</v>
      </c>
      <c r="G286" t="s">
        <v>889</v>
      </c>
      <c r="H286" t="s">
        <v>890</v>
      </c>
      <c r="I286" s="14">
        <v>2584</v>
      </c>
      <c r="J286">
        <v>1.3</v>
      </c>
      <c r="K286" s="19">
        <f t="shared" si="10"/>
        <v>0.22690551457674746</v>
      </c>
      <c r="M286" s="14">
        <v>182.86700000000002</v>
      </c>
      <c r="N286" s="14">
        <v>269.716</v>
      </c>
      <c r="O286" s="14">
        <v>209.306</v>
      </c>
      <c r="P286" s="14">
        <v>247.122</v>
      </c>
      <c r="Q286" s="14">
        <v>271.744</v>
      </c>
      <c r="R286" s="14">
        <v>185.045</v>
      </c>
      <c r="S286" s="14">
        <v>113.62</v>
      </c>
      <c r="T286" s="14">
        <v>103.98700000000001</v>
      </c>
      <c r="U286" s="14">
        <v>137.002</v>
      </c>
      <c r="V286" s="14">
        <v>278.43</v>
      </c>
      <c r="W286" s="14">
        <v>306.641</v>
      </c>
      <c r="X286" s="14">
        <v>278.52</v>
      </c>
    </row>
    <row r="287" spans="1:24" ht="12">
      <c r="A287">
        <v>56579</v>
      </c>
      <c r="B287" t="s">
        <v>322</v>
      </c>
      <c r="C287" t="s">
        <v>321</v>
      </c>
      <c r="D287" t="s">
        <v>855</v>
      </c>
      <c r="E287" t="s">
        <v>856</v>
      </c>
      <c r="F287" t="s">
        <v>857</v>
      </c>
      <c r="G287" t="s">
        <v>889</v>
      </c>
      <c r="H287" t="s">
        <v>890</v>
      </c>
      <c r="I287" s="14">
        <v>2830</v>
      </c>
      <c r="J287">
        <v>1.3</v>
      </c>
      <c r="K287" s="19">
        <f t="shared" si="10"/>
        <v>0.24850720056199507</v>
      </c>
      <c r="M287" s="14">
        <v>200.27800000000002</v>
      </c>
      <c r="N287" s="14">
        <v>295.39300000000003</v>
      </c>
      <c r="O287" s="14">
        <v>229.232</v>
      </c>
      <c r="P287" s="14">
        <v>270.648</v>
      </c>
      <c r="Q287" s="14">
        <v>297.61400000000003</v>
      </c>
      <c r="R287" s="14">
        <v>202.662</v>
      </c>
      <c r="S287" s="14">
        <v>124.436</v>
      </c>
      <c r="T287" s="14">
        <v>113.887</v>
      </c>
      <c r="U287" s="14">
        <v>150.044</v>
      </c>
      <c r="V287" s="14">
        <v>304.937</v>
      </c>
      <c r="W287" s="14">
        <v>335.833</v>
      </c>
      <c r="X287" s="14">
        <v>305.036</v>
      </c>
    </row>
    <row r="288" spans="1:24" ht="12">
      <c r="A288">
        <v>56580</v>
      </c>
      <c r="B288" t="s">
        <v>323</v>
      </c>
      <c r="C288" t="s">
        <v>324</v>
      </c>
      <c r="D288" t="s">
        <v>855</v>
      </c>
      <c r="E288" t="s">
        <v>856</v>
      </c>
      <c r="F288" t="s">
        <v>857</v>
      </c>
      <c r="G288" t="s">
        <v>889</v>
      </c>
      <c r="H288" t="s">
        <v>890</v>
      </c>
      <c r="I288" s="14">
        <v>3282</v>
      </c>
      <c r="J288">
        <v>1.3</v>
      </c>
      <c r="K288" s="19">
        <f t="shared" si="10"/>
        <v>0.2881981032665964</v>
      </c>
      <c r="M288" s="14">
        <v>232.26700000000002</v>
      </c>
      <c r="N288" s="14">
        <v>342.572</v>
      </c>
      <c r="O288" s="14">
        <v>265.844</v>
      </c>
      <c r="P288" s="14">
        <v>313.875</v>
      </c>
      <c r="Q288" s="14">
        <v>345.148</v>
      </c>
      <c r="R288" s="14">
        <v>235.03</v>
      </c>
      <c r="S288" s="14">
        <v>144.311</v>
      </c>
      <c r="T288" s="14">
        <v>132.076</v>
      </c>
      <c r="U288" s="14">
        <v>174.00900000000001</v>
      </c>
      <c r="V288" s="14">
        <v>353.641</v>
      </c>
      <c r="W288" s="14">
        <v>389.47200000000004</v>
      </c>
      <c r="X288" s="14">
        <v>353.755</v>
      </c>
    </row>
    <row r="289" spans="1:24" ht="12">
      <c r="A289">
        <v>56581</v>
      </c>
      <c r="B289" t="s">
        <v>325</v>
      </c>
      <c r="C289" t="s">
        <v>324</v>
      </c>
      <c r="D289" t="s">
        <v>855</v>
      </c>
      <c r="E289" t="s">
        <v>856</v>
      </c>
      <c r="F289" t="s">
        <v>857</v>
      </c>
      <c r="G289" t="s">
        <v>889</v>
      </c>
      <c r="H289" t="s">
        <v>890</v>
      </c>
      <c r="I289" s="14">
        <v>3115</v>
      </c>
      <c r="J289">
        <v>1.3</v>
      </c>
      <c r="K289" s="19">
        <f t="shared" si="10"/>
        <v>0.2735335440814893</v>
      </c>
      <c r="M289" s="14">
        <v>220.447</v>
      </c>
      <c r="N289" s="14">
        <v>325.141</v>
      </c>
      <c r="O289" s="14">
        <v>252.317</v>
      </c>
      <c r="P289" s="14">
        <v>297.904</v>
      </c>
      <c r="Q289" s="14">
        <v>327.586</v>
      </c>
      <c r="R289" s="14">
        <v>223.071</v>
      </c>
      <c r="S289" s="14">
        <v>136.96800000000002</v>
      </c>
      <c r="T289" s="14">
        <v>125.35600000000001</v>
      </c>
      <c r="U289" s="14">
        <v>165.155</v>
      </c>
      <c r="V289" s="14">
        <v>335.646</v>
      </c>
      <c r="W289" s="14">
        <v>369.654</v>
      </c>
      <c r="X289" s="14">
        <v>335.755</v>
      </c>
    </row>
    <row r="290" spans="1:24" ht="12">
      <c r="A290">
        <v>56582</v>
      </c>
      <c r="B290" t="s">
        <v>326</v>
      </c>
      <c r="C290" t="s">
        <v>321</v>
      </c>
      <c r="D290" t="s">
        <v>855</v>
      </c>
      <c r="E290" t="s">
        <v>856</v>
      </c>
      <c r="F290" t="s">
        <v>857</v>
      </c>
      <c r="G290" t="s">
        <v>889</v>
      </c>
      <c r="H290" t="s">
        <v>890</v>
      </c>
      <c r="I290" s="14">
        <v>3048</v>
      </c>
      <c r="J290">
        <v>1.3</v>
      </c>
      <c r="K290" s="19">
        <f t="shared" si="10"/>
        <v>0.26765015806111697</v>
      </c>
      <c r="M290" s="14">
        <v>215.705</v>
      </c>
      <c r="N290" s="14">
        <v>318.148</v>
      </c>
      <c r="O290" s="14">
        <v>246.89</v>
      </c>
      <c r="P290" s="14">
        <v>291.497</v>
      </c>
      <c r="Q290" s="14">
        <v>320.54</v>
      </c>
      <c r="R290" s="14">
        <v>218.27300000000002</v>
      </c>
      <c r="S290" s="14">
        <v>134.02200000000002</v>
      </c>
      <c r="T290" s="14">
        <v>122.66</v>
      </c>
      <c r="U290" s="14">
        <v>161.602</v>
      </c>
      <c r="V290" s="14">
        <v>328.427</v>
      </c>
      <c r="W290" s="14">
        <v>361.70300000000003</v>
      </c>
      <c r="X290" s="14">
        <v>328.533</v>
      </c>
    </row>
    <row r="291" spans="1:24" ht="12">
      <c r="A291">
        <v>56583</v>
      </c>
      <c r="B291" t="s">
        <v>327</v>
      </c>
      <c r="C291" t="s">
        <v>321</v>
      </c>
      <c r="D291" t="s">
        <v>855</v>
      </c>
      <c r="E291" t="s">
        <v>856</v>
      </c>
      <c r="F291" t="s">
        <v>857</v>
      </c>
      <c r="G291" t="s">
        <v>889</v>
      </c>
      <c r="H291" t="s">
        <v>890</v>
      </c>
      <c r="I291" s="14">
        <v>2682</v>
      </c>
      <c r="J291">
        <v>1.3</v>
      </c>
      <c r="K291" s="19">
        <f t="shared" si="10"/>
        <v>0.23551106427818758</v>
      </c>
      <c r="M291" s="14">
        <v>189.803</v>
      </c>
      <c r="N291" s="14">
        <v>279.945</v>
      </c>
      <c r="O291" s="14">
        <v>217.244</v>
      </c>
      <c r="P291" s="14">
        <v>256.494</v>
      </c>
      <c r="Q291" s="14">
        <v>282.05</v>
      </c>
      <c r="R291" s="14">
        <v>192.06300000000002</v>
      </c>
      <c r="S291" s="14">
        <v>117.929</v>
      </c>
      <c r="T291" s="14">
        <v>107.93100000000001</v>
      </c>
      <c r="U291" s="14">
        <v>142.197</v>
      </c>
      <c r="V291" s="14">
        <v>288.99</v>
      </c>
      <c r="W291" s="14">
        <v>318.27</v>
      </c>
      <c r="X291" s="14">
        <v>289.084</v>
      </c>
    </row>
    <row r="292" spans="1:24" ht="12">
      <c r="A292">
        <v>56584</v>
      </c>
      <c r="B292" t="s">
        <v>328</v>
      </c>
      <c r="C292" t="s">
        <v>321</v>
      </c>
      <c r="D292" t="s">
        <v>855</v>
      </c>
      <c r="E292" t="s">
        <v>856</v>
      </c>
      <c r="F292" t="s">
        <v>857</v>
      </c>
      <c r="G292" t="s">
        <v>889</v>
      </c>
      <c r="H292" t="s">
        <v>890</v>
      </c>
      <c r="I292" s="14">
        <v>2841</v>
      </c>
      <c r="J292">
        <v>1.3</v>
      </c>
      <c r="K292" s="19">
        <f aca="true" t="shared" si="11" ref="K292:K323">I292/(J292*8760)</f>
        <v>0.24947312961011592</v>
      </c>
      <c r="M292" s="14">
        <v>201.05700000000002</v>
      </c>
      <c r="N292" s="14">
        <v>296.541</v>
      </c>
      <c r="O292" s="14">
        <v>230.12300000000002</v>
      </c>
      <c r="P292" s="14">
        <v>271.7</v>
      </c>
      <c r="Q292" s="14">
        <v>298.771</v>
      </c>
      <c r="R292" s="14">
        <v>203.449</v>
      </c>
      <c r="S292" s="14">
        <v>124.92</v>
      </c>
      <c r="T292" s="14">
        <v>114.32900000000001</v>
      </c>
      <c r="U292" s="14">
        <v>150.627</v>
      </c>
      <c r="V292" s="14">
        <v>306.122</v>
      </c>
      <c r="W292" s="14">
        <v>337.139</v>
      </c>
      <c r="X292" s="14">
        <v>306.22200000000004</v>
      </c>
    </row>
    <row r="293" spans="1:24" ht="12">
      <c r="A293">
        <v>56585</v>
      </c>
      <c r="B293" t="s">
        <v>329</v>
      </c>
      <c r="C293" t="s">
        <v>321</v>
      </c>
      <c r="D293" t="s">
        <v>855</v>
      </c>
      <c r="E293" t="s">
        <v>856</v>
      </c>
      <c r="F293" t="s">
        <v>857</v>
      </c>
      <c r="G293" t="s">
        <v>889</v>
      </c>
      <c r="H293" t="s">
        <v>890</v>
      </c>
      <c r="I293" s="14">
        <v>2542</v>
      </c>
      <c r="J293">
        <v>1.3</v>
      </c>
      <c r="K293" s="19">
        <f t="shared" si="11"/>
        <v>0.22321742184755883</v>
      </c>
      <c r="M293" s="14">
        <v>179.895</v>
      </c>
      <c r="N293" s="14">
        <v>265.332</v>
      </c>
      <c r="O293" s="14">
        <v>205.904</v>
      </c>
      <c r="P293" s="14">
        <v>243.105</v>
      </c>
      <c r="Q293" s="14">
        <v>267.327</v>
      </c>
      <c r="R293" s="14">
        <v>182.037</v>
      </c>
      <c r="S293" s="14">
        <v>111.77300000000001</v>
      </c>
      <c r="T293" s="14">
        <v>102.29700000000001</v>
      </c>
      <c r="U293" s="14">
        <v>134.775</v>
      </c>
      <c r="V293" s="14">
        <v>273.905</v>
      </c>
      <c r="W293" s="14">
        <v>301.65700000000004</v>
      </c>
      <c r="X293" s="14">
        <v>273.993</v>
      </c>
    </row>
    <row r="294" spans="1:24" ht="12">
      <c r="A294">
        <v>56586</v>
      </c>
      <c r="B294" t="s">
        <v>330</v>
      </c>
      <c r="C294" t="s">
        <v>331</v>
      </c>
      <c r="D294" t="s">
        <v>855</v>
      </c>
      <c r="E294" t="s">
        <v>856</v>
      </c>
      <c r="F294" t="s">
        <v>857</v>
      </c>
      <c r="G294" t="s">
        <v>889</v>
      </c>
      <c r="H294" t="s">
        <v>890</v>
      </c>
      <c r="I294" s="14">
        <v>3722</v>
      </c>
      <c r="J294">
        <v>1.3</v>
      </c>
      <c r="K294" s="19">
        <f t="shared" si="11"/>
        <v>0.3268352651914296</v>
      </c>
      <c r="M294" s="14">
        <v>263.404</v>
      </c>
      <c r="N294" s="14">
        <v>388.499</v>
      </c>
      <c r="O294" s="14">
        <v>301.485</v>
      </c>
      <c r="P294" s="14">
        <v>355.955</v>
      </c>
      <c r="Q294" s="14">
        <v>391.42</v>
      </c>
      <c r="R294" s="14">
        <v>266.539</v>
      </c>
      <c r="S294" s="14">
        <v>163.65800000000002</v>
      </c>
      <c r="T294" s="14">
        <v>149.78300000000002</v>
      </c>
      <c r="U294" s="14">
        <v>197.33700000000002</v>
      </c>
      <c r="V294" s="14">
        <v>401.052</v>
      </c>
      <c r="W294" s="14">
        <v>441.68600000000004</v>
      </c>
      <c r="X294" s="14">
        <v>401.182</v>
      </c>
    </row>
    <row r="295" spans="1:24" ht="12">
      <c r="A295">
        <v>56587</v>
      </c>
      <c r="B295" t="s">
        <v>332</v>
      </c>
      <c r="C295" t="s">
        <v>331</v>
      </c>
      <c r="D295" t="s">
        <v>855</v>
      </c>
      <c r="E295" t="s">
        <v>856</v>
      </c>
      <c r="F295" t="s">
        <v>857</v>
      </c>
      <c r="G295" t="s">
        <v>889</v>
      </c>
      <c r="H295" t="s">
        <v>890</v>
      </c>
      <c r="I295" s="14">
        <v>3746</v>
      </c>
      <c r="J295">
        <v>1.3</v>
      </c>
      <c r="K295" s="19">
        <f t="shared" si="11"/>
        <v>0.3289427467509659</v>
      </c>
      <c r="M295" s="14">
        <v>265.103</v>
      </c>
      <c r="N295" s="14">
        <v>391.004</v>
      </c>
      <c r="O295" s="14">
        <v>303.42900000000003</v>
      </c>
      <c r="P295" s="14">
        <v>358.25</v>
      </c>
      <c r="Q295" s="14">
        <v>393.944</v>
      </c>
      <c r="R295" s="14">
        <v>268.25800000000004</v>
      </c>
      <c r="S295" s="14">
        <v>164.713</v>
      </c>
      <c r="T295" s="14">
        <v>150.749</v>
      </c>
      <c r="U295" s="14">
        <v>198.61</v>
      </c>
      <c r="V295" s="14">
        <v>403.63800000000003</v>
      </c>
      <c r="W295" s="14">
        <v>444.53400000000005</v>
      </c>
      <c r="X295" s="14">
        <v>403.76800000000003</v>
      </c>
    </row>
    <row r="296" spans="1:24" ht="12">
      <c r="A296">
        <v>56588</v>
      </c>
      <c r="B296" t="s">
        <v>333</v>
      </c>
      <c r="C296" t="s">
        <v>331</v>
      </c>
      <c r="D296" t="s">
        <v>855</v>
      </c>
      <c r="E296" t="s">
        <v>856</v>
      </c>
      <c r="F296" t="s">
        <v>857</v>
      </c>
      <c r="G296" t="s">
        <v>889</v>
      </c>
      <c r="H296" t="s">
        <v>890</v>
      </c>
      <c r="I296" s="14">
        <v>3463</v>
      </c>
      <c r="J296">
        <v>1.3</v>
      </c>
      <c r="K296" s="19">
        <f t="shared" si="11"/>
        <v>0.3040920266947664</v>
      </c>
      <c r="M296" s="14">
        <v>245.075</v>
      </c>
      <c r="N296" s="14">
        <v>361.465</v>
      </c>
      <c r="O296" s="14">
        <v>280.505</v>
      </c>
      <c r="P296" s="14">
        <v>331.185</v>
      </c>
      <c r="Q296" s="14">
        <v>364.183</v>
      </c>
      <c r="R296" s="14">
        <v>247.99200000000002</v>
      </c>
      <c r="S296" s="14">
        <v>152.27</v>
      </c>
      <c r="T296" s="14">
        <v>139.36</v>
      </c>
      <c r="U296" s="14">
        <v>183.605</v>
      </c>
      <c r="V296" s="14">
        <v>373.144</v>
      </c>
      <c r="W296" s="14">
        <v>410.951</v>
      </c>
      <c r="X296" s="14">
        <v>373.265</v>
      </c>
    </row>
    <row r="297" spans="1:24" ht="12">
      <c r="A297">
        <v>56589</v>
      </c>
      <c r="B297" t="s">
        <v>334</v>
      </c>
      <c r="C297" t="s">
        <v>331</v>
      </c>
      <c r="D297" t="s">
        <v>855</v>
      </c>
      <c r="E297" t="s">
        <v>856</v>
      </c>
      <c r="F297" t="s">
        <v>857</v>
      </c>
      <c r="G297" t="s">
        <v>889</v>
      </c>
      <c r="H297" t="s">
        <v>890</v>
      </c>
      <c r="I297" s="14">
        <v>3663</v>
      </c>
      <c r="J297">
        <v>1.3</v>
      </c>
      <c r="K297" s="19">
        <f t="shared" si="11"/>
        <v>0.32165437302423605</v>
      </c>
      <c r="M297" s="14">
        <v>259.228</v>
      </c>
      <c r="N297" s="14">
        <v>382.341</v>
      </c>
      <c r="O297" s="14">
        <v>296.706</v>
      </c>
      <c r="P297" s="14">
        <v>350.312</v>
      </c>
      <c r="Q297" s="14">
        <v>385.216</v>
      </c>
      <c r="R297" s="14">
        <v>262.314</v>
      </c>
      <c r="S297" s="14">
        <v>161.06400000000002</v>
      </c>
      <c r="T297" s="14">
        <v>147.40900000000002</v>
      </c>
      <c r="U297" s="14">
        <v>194.209</v>
      </c>
      <c r="V297" s="14">
        <v>394.694</v>
      </c>
      <c r="W297" s="14">
        <v>434.685</v>
      </c>
      <c r="X297" s="14">
        <v>394.822</v>
      </c>
    </row>
    <row r="298" spans="1:24" ht="12">
      <c r="A298">
        <v>56590</v>
      </c>
      <c r="B298" t="s">
        <v>335</v>
      </c>
      <c r="C298" t="s">
        <v>331</v>
      </c>
      <c r="D298" t="s">
        <v>855</v>
      </c>
      <c r="E298" t="s">
        <v>856</v>
      </c>
      <c r="F298" t="s">
        <v>857</v>
      </c>
      <c r="G298" t="s">
        <v>889</v>
      </c>
      <c r="H298" t="s">
        <v>890</v>
      </c>
      <c r="I298" s="14">
        <v>3397</v>
      </c>
      <c r="J298">
        <v>1.3</v>
      </c>
      <c r="K298" s="19">
        <f t="shared" si="11"/>
        <v>0.29829645240604147</v>
      </c>
      <c r="M298" s="14">
        <v>240.40400000000002</v>
      </c>
      <c r="N298" s="14">
        <v>354.576</v>
      </c>
      <c r="O298" s="14">
        <v>275.159</v>
      </c>
      <c r="P298" s="14">
        <v>324.873</v>
      </c>
      <c r="Q298" s="14">
        <v>357.242</v>
      </c>
      <c r="R298" s="14">
        <v>243.26600000000002</v>
      </c>
      <c r="S298" s="14">
        <v>149.368</v>
      </c>
      <c r="T298" s="14">
        <v>136.704</v>
      </c>
      <c r="U298" s="14">
        <v>180.106</v>
      </c>
      <c r="V298" s="14">
        <v>366.03200000000004</v>
      </c>
      <c r="W298" s="14">
        <v>403.119</v>
      </c>
      <c r="X298" s="14">
        <v>366.151</v>
      </c>
    </row>
    <row r="299" spans="1:24" ht="12">
      <c r="A299">
        <v>56595</v>
      </c>
      <c r="B299" t="s">
        <v>341</v>
      </c>
      <c r="C299" t="s">
        <v>321</v>
      </c>
      <c r="D299" t="s">
        <v>855</v>
      </c>
      <c r="E299" t="s">
        <v>856</v>
      </c>
      <c r="F299" t="s">
        <v>857</v>
      </c>
      <c r="G299" t="s">
        <v>889</v>
      </c>
      <c r="H299" t="s">
        <v>890</v>
      </c>
      <c r="I299" s="14">
        <v>2466</v>
      </c>
      <c r="J299">
        <v>1.3</v>
      </c>
      <c r="K299" s="19">
        <f t="shared" si="11"/>
        <v>0.21654373024236037</v>
      </c>
      <c r="M299" s="14">
        <v>174.517</v>
      </c>
      <c r="N299" s="14">
        <v>257.399</v>
      </c>
      <c r="O299" s="14">
        <v>199.74800000000002</v>
      </c>
      <c r="P299" s="14">
        <v>235.83700000000002</v>
      </c>
      <c r="Q299" s="14">
        <v>259.334</v>
      </c>
      <c r="R299" s="14">
        <v>176.595</v>
      </c>
      <c r="S299" s="14">
        <v>108.43100000000001</v>
      </c>
      <c r="T299" s="14">
        <v>99.238</v>
      </c>
      <c r="U299" s="14">
        <v>130.745</v>
      </c>
      <c r="V299" s="14">
        <v>265.716</v>
      </c>
      <c r="W299" s="14">
        <v>292.63800000000003</v>
      </c>
      <c r="X299" s="14">
        <v>265.802</v>
      </c>
    </row>
    <row r="300" spans="1:24" ht="12">
      <c r="A300">
        <v>56617</v>
      </c>
      <c r="B300" t="s">
        <v>512</v>
      </c>
      <c r="C300" t="s">
        <v>730</v>
      </c>
      <c r="D300" t="s">
        <v>855</v>
      </c>
      <c r="E300" t="s">
        <v>856</v>
      </c>
      <c r="F300" t="s">
        <v>857</v>
      </c>
      <c r="G300" t="s">
        <v>889</v>
      </c>
      <c r="H300" t="s">
        <v>890</v>
      </c>
      <c r="I300" s="14">
        <v>739061</v>
      </c>
      <c r="J300">
        <v>205.5</v>
      </c>
      <c r="K300" s="19">
        <f t="shared" si="11"/>
        <v>0.4105483896054839</v>
      </c>
      <c r="M300" s="14">
        <v>56896</v>
      </c>
      <c r="N300" s="14">
        <v>74647</v>
      </c>
      <c r="O300" s="14">
        <v>58105</v>
      </c>
      <c r="P300" s="14">
        <v>72954</v>
      </c>
      <c r="Q300" s="14">
        <v>83599</v>
      </c>
      <c r="R300" s="14">
        <v>56311</v>
      </c>
      <c r="S300" s="14">
        <v>36978</v>
      </c>
      <c r="T300" s="14">
        <v>31693</v>
      </c>
      <c r="U300" s="14">
        <v>41462</v>
      </c>
      <c r="V300" s="14">
        <v>74634</v>
      </c>
      <c r="W300" s="14">
        <v>81421</v>
      </c>
      <c r="X300" s="14">
        <v>70361</v>
      </c>
    </row>
    <row r="301" spans="1:24" ht="12">
      <c r="A301">
        <v>56624</v>
      </c>
      <c r="B301" t="s">
        <v>359</v>
      </c>
      <c r="C301" t="s">
        <v>286</v>
      </c>
      <c r="D301" t="s">
        <v>855</v>
      </c>
      <c r="E301" t="s">
        <v>856</v>
      </c>
      <c r="F301" t="s">
        <v>857</v>
      </c>
      <c r="G301" t="s">
        <v>889</v>
      </c>
      <c r="H301" t="s">
        <v>890</v>
      </c>
      <c r="I301" s="14">
        <v>13606</v>
      </c>
      <c r="J301">
        <v>4</v>
      </c>
      <c r="K301" s="19">
        <f t="shared" si="11"/>
        <v>0.38829908675799085</v>
      </c>
      <c r="M301" s="14">
        <v>962.8860000000001</v>
      </c>
      <c r="N301" s="14">
        <v>1420.183</v>
      </c>
      <c r="O301" s="14">
        <v>1102.096</v>
      </c>
      <c r="P301" s="14">
        <v>1301.215</v>
      </c>
      <c r="Q301" s="14">
        <v>1430.862</v>
      </c>
      <c r="R301" s="14">
        <v>974.351</v>
      </c>
      <c r="S301" s="14">
        <v>598.2620000000001</v>
      </c>
      <c r="T301" s="14">
        <v>547.542</v>
      </c>
      <c r="U301" s="14">
        <v>721.379</v>
      </c>
      <c r="V301" s="14">
        <v>1466.069</v>
      </c>
      <c r="W301" s="14">
        <v>1614.611</v>
      </c>
      <c r="X301" s="14">
        <v>1466.544</v>
      </c>
    </row>
    <row r="302" spans="1:24" ht="12">
      <c r="A302">
        <v>56625</v>
      </c>
      <c r="B302" t="s">
        <v>287</v>
      </c>
      <c r="C302" t="s">
        <v>286</v>
      </c>
      <c r="D302" t="s">
        <v>855</v>
      </c>
      <c r="E302" t="s">
        <v>856</v>
      </c>
      <c r="F302" t="s">
        <v>857</v>
      </c>
      <c r="G302" t="s">
        <v>889</v>
      </c>
      <c r="H302" t="s">
        <v>890</v>
      </c>
      <c r="I302" s="14">
        <v>13641</v>
      </c>
      <c r="J302">
        <v>4</v>
      </c>
      <c r="K302" s="19">
        <f t="shared" si="11"/>
        <v>0.38929794520547945</v>
      </c>
      <c r="M302" s="14">
        <v>965.3670000000001</v>
      </c>
      <c r="N302" s="14">
        <v>1423.836</v>
      </c>
      <c r="O302" s="14">
        <v>1104.931</v>
      </c>
      <c r="P302" s="14">
        <v>1304.5620000000001</v>
      </c>
      <c r="Q302" s="14">
        <v>1434.5420000000001</v>
      </c>
      <c r="R302" s="14">
        <v>976.8570000000001</v>
      </c>
      <c r="S302" s="14">
        <v>599.801</v>
      </c>
      <c r="T302" s="14">
        <v>548.95</v>
      </c>
      <c r="U302" s="14">
        <v>723.234</v>
      </c>
      <c r="V302" s="14">
        <v>1469.84</v>
      </c>
      <c r="W302" s="14">
        <v>1618.7640000000001</v>
      </c>
      <c r="X302" s="14">
        <v>1470.316</v>
      </c>
    </row>
    <row r="303" spans="1:24" ht="12">
      <c r="A303">
        <v>56626</v>
      </c>
      <c r="B303" t="s">
        <v>288</v>
      </c>
      <c r="C303" t="s">
        <v>286</v>
      </c>
      <c r="D303" t="s">
        <v>855</v>
      </c>
      <c r="E303" t="s">
        <v>856</v>
      </c>
      <c r="F303" t="s">
        <v>857</v>
      </c>
      <c r="G303" t="s">
        <v>889</v>
      </c>
      <c r="H303" t="s">
        <v>890</v>
      </c>
      <c r="I303" s="14">
        <v>13360</v>
      </c>
      <c r="J303">
        <v>4</v>
      </c>
      <c r="K303" s="19">
        <f t="shared" si="11"/>
        <v>0.3812785388127854</v>
      </c>
      <c r="M303" s="14">
        <v>945.479</v>
      </c>
      <c r="N303" s="14">
        <v>1394.506</v>
      </c>
      <c r="O303" s="14">
        <v>1082.169</v>
      </c>
      <c r="P303" s="14">
        <v>1277.689</v>
      </c>
      <c r="Q303" s="14">
        <v>1404.991</v>
      </c>
      <c r="R303" s="14">
        <v>956.735</v>
      </c>
      <c r="S303" s="14">
        <v>587.445</v>
      </c>
      <c r="T303" s="14">
        <v>537.642</v>
      </c>
      <c r="U303" s="14">
        <v>708.336</v>
      </c>
      <c r="V303" s="14">
        <v>1439.5620000000001</v>
      </c>
      <c r="W303" s="14">
        <v>1585.4180000000001</v>
      </c>
      <c r="X303" s="14">
        <v>1440.028</v>
      </c>
    </row>
    <row r="304" spans="1:24" ht="12">
      <c r="A304">
        <v>56627</v>
      </c>
      <c r="B304" t="s">
        <v>289</v>
      </c>
      <c r="C304" t="s">
        <v>286</v>
      </c>
      <c r="D304" t="s">
        <v>855</v>
      </c>
      <c r="E304" t="s">
        <v>856</v>
      </c>
      <c r="F304" t="s">
        <v>857</v>
      </c>
      <c r="G304" t="s">
        <v>889</v>
      </c>
      <c r="H304" t="s">
        <v>890</v>
      </c>
      <c r="I304" s="14">
        <v>13254</v>
      </c>
      <c r="J304">
        <v>4</v>
      </c>
      <c r="K304" s="19">
        <f t="shared" si="11"/>
        <v>0.37825342465753425</v>
      </c>
      <c r="M304" s="14">
        <v>937.974</v>
      </c>
      <c r="N304" s="14">
        <v>1383.442</v>
      </c>
      <c r="O304" s="14">
        <v>1073.583</v>
      </c>
      <c r="P304" s="14">
        <v>1267.5520000000001</v>
      </c>
      <c r="Q304" s="14">
        <v>1393.844</v>
      </c>
      <c r="R304" s="14">
        <v>949.144</v>
      </c>
      <c r="S304" s="14">
        <v>582.785</v>
      </c>
      <c r="T304" s="14">
        <v>533.376</v>
      </c>
      <c r="U304" s="14">
        <v>702.716</v>
      </c>
      <c r="V304" s="14">
        <v>1428.141</v>
      </c>
      <c r="W304" s="14">
        <v>1572.84</v>
      </c>
      <c r="X304" s="14">
        <v>1428.603</v>
      </c>
    </row>
    <row r="305" spans="1:24" ht="12">
      <c r="A305">
        <v>56628</v>
      </c>
      <c r="B305" t="s">
        <v>290</v>
      </c>
      <c r="C305" t="s">
        <v>291</v>
      </c>
      <c r="D305" t="s">
        <v>855</v>
      </c>
      <c r="E305" t="s">
        <v>856</v>
      </c>
      <c r="F305" t="s">
        <v>857</v>
      </c>
      <c r="G305" t="s">
        <v>889</v>
      </c>
      <c r="H305" t="s">
        <v>890</v>
      </c>
      <c r="I305" s="14">
        <v>13779</v>
      </c>
      <c r="J305">
        <v>4</v>
      </c>
      <c r="K305" s="19">
        <f t="shared" si="11"/>
        <v>0.39323630136986304</v>
      </c>
      <c r="M305" s="14">
        <v>975.129</v>
      </c>
      <c r="N305" s="14">
        <v>1438.241</v>
      </c>
      <c r="O305" s="14">
        <v>1116.1090000000002</v>
      </c>
      <c r="P305" s="14">
        <v>1317.76</v>
      </c>
      <c r="Q305" s="14">
        <v>1449.055</v>
      </c>
      <c r="R305" s="14">
        <v>986.74</v>
      </c>
      <c r="S305" s="14">
        <v>605.869</v>
      </c>
      <c r="T305" s="14">
        <v>554.504</v>
      </c>
      <c r="U305" s="14">
        <v>730.551</v>
      </c>
      <c r="V305" s="14">
        <v>1484.71</v>
      </c>
      <c r="W305" s="14">
        <v>1635.141</v>
      </c>
      <c r="X305" s="14">
        <v>1485.191</v>
      </c>
    </row>
    <row r="306" spans="1:24" ht="12">
      <c r="A306">
        <v>56630</v>
      </c>
      <c r="B306" t="s">
        <v>292</v>
      </c>
      <c r="C306" t="s">
        <v>895</v>
      </c>
      <c r="D306" t="s">
        <v>855</v>
      </c>
      <c r="E306" t="s">
        <v>856</v>
      </c>
      <c r="F306" t="s">
        <v>857</v>
      </c>
      <c r="G306" t="s">
        <v>889</v>
      </c>
      <c r="H306" t="s">
        <v>890</v>
      </c>
      <c r="I306" s="14">
        <v>65052</v>
      </c>
      <c r="J306">
        <v>25</v>
      </c>
      <c r="K306" s="19">
        <f t="shared" si="11"/>
        <v>0.29704109589041094</v>
      </c>
      <c r="M306" s="14">
        <v>3478</v>
      </c>
      <c r="N306" s="14">
        <v>6944</v>
      </c>
      <c r="O306" s="14">
        <v>4984</v>
      </c>
      <c r="P306" s="14">
        <v>5202</v>
      </c>
      <c r="Q306" s="14">
        <v>5824</v>
      </c>
      <c r="R306" s="14">
        <v>5184</v>
      </c>
      <c r="S306" s="14">
        <v>3917</v>
      </c>
      <c r="T306" s="14">
        <v>4134</v>
      </c>
      <c r="U306" s="14">
        <v>4248</v>
      </c>
      <c r="V306" s="14">
        <v>6817</v>
      </c>
      <c r="W306" s="14">
        <v>7145</v>
      </c>
      <c r="X306" s="14">
        <v>7175</v>
      </c>
    </row>
    <row r="307" spans="1:24" ht="12">
      <c r="A307">
        <v>56646</v>
      </c>
      <c r="B307" t="s">
        <v>373</v>
      </c>
      <c r="C307" t="s">
        <v>730</v>
      </c>
      <c r="D307" t="s">
        <v>855</v>
      </c>
      <c r="E307" t="s">
        <v>856</v>
      </c>
      <c r="F307" t="s">
        <v>857</v>
      </c>
      <c r="G307" t="s">
        <v>889</v>
      </c>
      <c r="H307" t="s">
        <v>890</v>
      </c>
      <c r="I307" s="14">
        <v>6028</v>
      </c>
      <c r="J307">
        <v>2</v>
      </c>
      <c r="K307" s="19">
        <f t="shared" si="11"/>
        <v>0.34406392694063925</v>
      </c>
      <c r="M307" s="14">
        <v>426.59700000000004</v>
      </c>
      <c r="N307" s="14">
        <v>629.198</v>
      </c>
      <c r="O307" s="14">
        <v>488.27200000000005</v>
      </c>
      <c r="P307" s="14">
        <v>576.49</v>
      </c>
      <c r="Q307" s="14">
        <v>633.929</v>
      </c>
      <c r="R307" s="14">
        <v>431.67600000000004</v>
      </c>
      <c r="S307" s="14">
        <v>265.05400000000003</v>
      </c>
      <c r="T307" s="14">
        <v>242.583</v>
      </c>
      <c r="U307" s="14">
        <v>319.6</v>
      </c>
      <c r="V307" s="14">
        <v>649.527</v>
      </c>
      <c r="W307" s="14">
        <v>715.337</v>
      </c>
      <c r="X307" s="14">
        <v>649.7370000000001</v>
      </c>
    </row>
    <row r="308" spans="1:24" ht="12">
      <c r="A308">
        <v>56709</v>
      </c>
      <c r="B308" t="s">
        <v>178</v>
      </c>
      <c r="C308" t="s">
        <v>179</v>
      </c>
      <c r="D308" t="s">
        <v>855</v>
      </c>
      <c r="E308" t="s">
        <v>856</v>
      </c>
      <c r="F308" t="s">
        <v>857</v>
      </c>
      <c r="G308" t="s">
        <v>889</v>
      </c>
      <c r="H308" t="s">
        <v>890</v>
      </c>
      <c r="I308" s="14">
        <v>7054</v>
      </c>
      <c r="J308">
        <v>2.1</v>
      </c>
      <c r="K308" s="19">
        <f t="shared" si="11"/>
        <v>0.38345292454881497</v>
      </c>
      <c r="M308" s="14">
        <v>499.20700000000005</v>
      </c>
      <c r="N308" s="14">
        <v>736.291</v>
      </c>
      <c r="O308" s="14">
        <v>571.379</v>
      </c>
      <c r="P308" s="14">
        <v>674.6120000000001</v>
      </c>
      <c r="Q308" s="14">
        <v>741.827</v>
      </c>
      <c r="R308" s="14">
        <v>505.15</v>
      </c>
      <c r="S308" s="14">
        <v>310.168</v>
      </c>
      <c r="T308" s="14">
        <v>283.872</v>
      </c>
      <c r="U308" s="14">
        <v>373.997</v>
      </c>
      <c r="V308" s="14">
        <v>760.08</v>
      </c>
      <c r="W308" s="14">
        <v>837.091</v>
      </c>
      <c r="X308" s="14">
        <v>760.326</v>
      </c>
    </row>
    <row r="309" spans="1:24" ht="12">
      <c r="A309">
        <v>56710</v>
      </c>
      <c r="B309" t="s">
        <v>245</v>
      </c>
      <c r="C309" t="s">
        <v>179</v>
      </c>
      <c r="D309" t="s">
        <v>855</v>
      </c>
      <c r="E309" t="s">
        <v>856</v>
      </c>
      <c r="F309" t="s">
        <v>857</v>
      </c>
      <c r="G309" t="s">
        <v>889</v>
      </c>
      <c r="H309" t="s">
        <v>890</v>
      </c>
      <c r="I309" s="14">
        <v>6628</v>
      </c>
      <c r="J309">
        <v>2.1</v>
      </c>
      <c r="K309" s="19">
        <f t="shared" si="11"/>
        <v>0.3602957164601</v>
      </c>
      <c r="M309" s="14">
        <v>469.06100000000004</v>
      </c>
      <c r="N309" s="14">
        <v>691.825</v>
      </c>
      <c r="O309" s="14">
        <v>536.873</v>
      </c>
      <c r="P309" s="14">
        <v>633.871</v>
      </c>
      <c r="Q309" s="14">
        <v>697.027</v>
      </c>
      <c r="R309" s="14">
        <v>474.64300000000003</v>
      </c>
      <c r="S309" s="14">
        <v>291.43600000000004</v>
      </c>
      <c r="T309" s="14">
        <v>266.728</v>
      </c>
      <c r="U309" s="14">
        <v>351.411</v>
      </c>
      <c r="V309" s="14">
        <v>714.178</v>
      </c>
      <c r="W309" s="14">
        <v>786.538</v>
      </c>
      <c r="X309" s="14">
        <v>714.409</v>
      </c>
    </row>
    <row r="310" spans="1:24" ht="12">
      <c r="A310">
        <v>56711</v>
      </c>
      <c r="B310" t="s">
        <v>246</v>
      </c>
      <c r="C310" t="s">
        <v>179</v>
      </c>
      <c r="D310" t="s">
        <v>855</v>
      </c>
      <c r="E310" t="s">
        <v>856</v>
      </c>
      <c r="F310" t="s">
        <v>857</v>
      </c>
      <c r="G310" t="s">
        <v>889</v>
      </c>
      <c r="H310" t="s">
        <v>890</v>
      </c>
      <c r="I310" s="14">
        <v>6939</v>
      </c>
      <c r="J310">
        <v>2.1</v>
      </c>
      <c r="K310" s="19">
        <f t="shared" si="11"/>
        <v>0.37720156555772993</v>
      </c>
      <c r="M310" s="14">
        <v>491.067</v>
      </c>
      <c r="N310" s="14">
        <v>724.287</v>
      </c>
      <c r="O310" s="14">
        <v>562.0640000000001</v>
      </c>
      <c r="P310" s="14">
        <v>663.614</v>
      </c>
      <c r="Q310" s="14">
        <v>729.7330000000001</v>
      </c>
      <c r="R310" s="14">
        <v>496.915</v>
      </c>
      <c r="S310" s="14">
        <v>305.111</v>
      </c>
      <c r="T310" s="14">
        <v>279.244</v>
      </c>
      <c r="U310" s="14">
        <v>367.9</v>
      </c>
      <c r="V310" s="14">
        <v>747.6890000000001</v>
      </c>
      <c r="W310" s="14">
        <v>823.445</v>
      </c>
      <c r="X310" s="14">
        <v>747.931</v>
      </c>
    </row>
    <row r="311" spans="1:24" ht="12">
      <c r="A311">
        <v>56712</v>
      </c>
      <c r="B311" t="s">
        <v>247</v>
      </c>
      <c r="C311" t="s">
        <v>179</v>
      </c>
      <c r="D311" t="s">
        <v>855</v>
      </c>
      <c r="E311" t="s">
        <v>856</v>
      </c>
      <c r="F311" t="s">
        <v>857</v>
      </c>
      <c r="G311" t="s">
        <v>889</v>
      </c>
      <c r="H311" t="s">
        <v>890</v>
      </c>
      <c r="I311" s="14">
        <v>6993</v>
      </c>
      <c r="J311">
        <v>2.1</v>
      </c>
      <c r="K311" s="19">
        <f t="shared" si="11"/>
        <v>0.3801369863013699</v>
      </c>
      <c r="M311" s="14">
        <v>494.89</v>
      </c>
      <c r="N311" s="14">
        <v>729.924</v>
      </c>
      <c r="O311" s="14">
        <v>566.438</v>
      </c>
      <c r="P311" s="14">
        <v>668.778</v>
      </c>
      <c r="Q311" s="14">
        <v>735.412</v>
      </c>
      <c r="R311" s="14">
        <v>500.78200000000004</v>
      </c>
      <c r="S311" s="14">
        <v>307.485</v>
      </c>
      <c r="T311" s="14">
        <v>281.41700000000003</v>
      </c>
      <c r="U311" s="14">
        <v>370.76300000000003</v>
      </c>
      <c r="V311" s="14">
        <v>753.5070000000001</v>
      </c>
      <c r="W311" s="14">
        <v>829.8530000000001</v>
      </c>
      <c r="X311" s="14">
        <v>753.7510000000001</v>
      </c>
    </row>
    <row r="312" spans="1:24" ht="12">
      <c r="A312">
        <v>56750</v>
      </c>
      <c r="B312" t="s">
        <v>248</v>
      </c>
      <c r="C312" t="s">
        <v>635</v>
      </c>
      <c r="D312" t="s">
        <v>855</v>
      </c>
      <c r="E312" t="s">
        <v>856</v>
      </c>
      <c r="F312" t="s">
        <v>857</v>
      </c>
      <c r="G312" t="s">
        <v>889</v>
      </c>
      <c r="H312" t="s">
        <v>890</v>
      </c>
      <c r="I312" s="14">
        <v>163021</v>
      </c>
      <c r="J312">
        <v>50</v>
      </c>
      <c r="K312" s="19">
        <f t="shared" si="11"/>
        <v>0.37219406392694065</v>
      </c>
      <c r="M312" s="14">
        <v>12938</v>
      </c>
      <c r="N312" s="14">
        <v>16271</v>
      </c>
      <c r="O312" s="14">
        <v>12099</v>
      </c>
      <c r="P312" s="14">
        <v>14568</v>
      </c>
      <c r="Q312" s="14">
        <v>15534</v>
      </c>
      <c r="R312" s="14">
        <v>12242</v>
      </c>
      <c r="S312" s="14">
        <v>8423</v>
      </c>
      <c r="T312" s="14">
        <v>8267</v>
      </c>
      <c r="U312" s="14">
        <v>10512</v>
      </c>
      <c r="V312" s="14">
        <v>18053</v>
      </c>
      <c r="W312" s="14">
        <v>18281</v>
      </c>
      <c r="X312" s="14">
        <v>15833</v>
      </c>
    </row>
    <row r="313" spans="1:24" ht="12">
      <c r="A313">
        <v>56755</v>
      </c>
      <c r="B313" t="s">
        <v>253</v>
      </c>
      <c r="C313" t="s">
        <v>635</v>
      </c>
      <c r="D313" t="s">
        <v>855</v>
      </c>
      <c r="E313" t="s">
        <v>856</v>
      </c>
      <c r="F313" t="s">
        <v>857</v>
      </c>
      <c r="G313" t="s">
        <v>889</v>
      </c>
      <c r="H313" t="s">
        <v>890</v>
      </c>
      <c r="I313" s="14">
        <v>64180</v>
      </c>
      <c r="J313">
        <v>20</v>
      </c>
      <c r="K313" s="19">
        <f t="shared" si="11"/>
        <v>0.366324200913242</v>
      </c>
      <c r="M313" s="14">
        <v>4541.97</v>
      </c>
      <c r="N313" s="14">
        <v>6699.0560000000005</v>
      </c>
      <c r="O313" s="14">
        <v>5198.626</v>
      </c>
      <c r="P313" s="14">
        <v>6137.88</v>
      </c>
      <c r="Q313" s="14">
        <v>6749.427000000001</v>
      </c>
      <c r="R313" s="14">
        <v>4596.049</v>
      </c>
      <c r="S313" s="14">
        <v>2822.025</v>
      </c>
      <c r="T313" s="14">
        <v>2582.7740000000003</v>
      </c>
      <c r="U313" s="14">
        <v>3402.77</v>
      </c>
      <c r="V313" s="14">
        <v>6915.502</v>
      </c>
      <c r="W313" s="14">
        <v>7616.179</v>
      </c>
      <c r="X313" s="14">
        <v>6917.742</v>
      </c>
    </row>
    <row r="314" spans="1:24" ht="12">
      <c r="A314">
        <v>56793</v>
      </c>
      <c r="B314" t="s">
        <v>273</v>
      </c>
      <c r="C314" t="s">
        <v>689</v>
      </c>
      <c r="D314" t="s">
        <v>855</v>
      </c>
      <c r="E314" t="s">
        <v>856</v>
      </c>
      <c r="F314" t="s">
        <v>857</v>
      </c>
      <c r="G314" t="s">
        <v>889</v>
      </c>
      <c r="H314" t="s">
        <v>890</v>
      </c>
      <c r="I314" s="14">
        <v>325987</v>
      </c>
      <c r="J314">
        <v>99</v>
      </c>
      <c r="K314" s="19">
        <f t="shared" si="11"/>
        <v>0.37589018034223515</v>
      </c>
      <c r="M314" s="14">
        <v>26521</v>
      </c>
      <c r="N314" s="14">
        <v>33620</v>
      </c>
      <c r="O314" s="14">
        <v>25192</v>
      </c>
      <c r="P314" s="14">
        <v>32155</v>
      </c>
      <c r="Q314" s="14">
        <v>35612</v>
      </c>
      <c r="R314" s="14">
        <v>23381</v>
      </c>
      <c r="S314" s="14">
        <v>14163</v>
      </c>
      <c r="T314" s="14">
        <v>13101</v>
      </c>
      <c r="U314" s="14">
        <v>18707</v>
      </c>
      <c r="V314" s="14">
        <v>34141</v>
      </c>
      <c r="W314" s="14">
        <v>36670</v>
      </c>
      <c r="X314" s="14">
        <v>32724</v>
      </c>
    </row>
    <row r="315" spans="1:24" ht="12">
      <c r="A315">
        <v>56794</v>
      </c>
      <c r="B315" t="s">
        <v>274</v>
      </c>
      <c r="C315" t="s">
        <v>689</v>
      </c>
      <c r="D315" t="s">
        <v>855</v>
      </c>
      <c r="E315" t="s">
        <v>856</v>
      </c>
      <c r="F315" t="s">
        <v>857</v>
      </c>
      <c r="G315" t="s">
        <v>889</v>
      </c>
      <c r="H315" t="s">
        <v>890</v>
      </c>
      <c r="I315" s="14">
        <v>187642</v>
      </c>
      <c r="J315">
        <v>49.5</v>
      </c>
      <c r="K315" s="19">
        <f t="shared" si="11"/>
        <v>0.43273372999400395</v>
      </c>
      <c r="M315" s="14">
        <v>15324</v>
      </c>
      <c r="N315" s="14">
        <v>20056</v>
      </c>
      <c r="O315" s="14">
        <v>12618</v>
      </c>
      <c r="P315" s="14">
        <v>17156</v>
      </c>
      <c r="Q315" s="14">
        <v>19499</v>
      </c>
      <c r="R315" s="14">
        <v>13490</v>
      </c>
      <c r="S315" s="14">
        <v>9681</v>
      </c>
      <c r="T315" s="14">
        <v>8795</v>
      </c>
      <c r="U315" s="14">
        <v>10932</v>
      </c>
      <c r="V315" s="14">
        <v>19930</v>
      </c>
      <c r="W315" s="14">
        <v>21187</v>
      </c>
      <c r="X315" s="14">
        <v>18974</v>
      </c>
    </row>
    <row r="316" spans="1:24" ht="12">
      <c r="A316">
        <v>56824</v>
      </c>
      <c r="B316" t="s">
        <v>206</v>
      </c>
      <c r="C316" t="s">
        <v>207</v>
      </c>
      <c r="D316" t="s">
        <v>855</v>
      </c>
      <c r="E316" t="s">
        <v>856</v>
      </c>
      <c r="F316" t="s">
        <v>857</v>
      </c>
      <c r="G316" t="s">
        <v>889</v>
      </c>
      <c r="H316" t="s">
        <v>890</v>
      </c>
      <c r="I316" s="14">
        <v>13897</v>
      </c>
      <c r="J316">
        <v>4.2</v>
      </c>
      <c r="K316" s="19">
        <f t="shared" si="11"/>
        <v>0.377717982170037</v>
      </c>
      <c r="M316" s="14">
        <v>983.481</v>
      </c>
      <c r="N316" s="14">
        <v>1450.557</v>
      </c>
      <c r="O316" s="14">
        <v>1125.6670000000001</v>
      </c>
      <c r="P316" s="14">
        <v>1329.045</v>
      </c>
      <c r="Q316" s="14">
        <v>1461.4640000000002</v>
      </c>
      <c r="R316" s="14">
        <v>995.19</v>
      </c>
      <c r="S316" s="14">
        <v>611.058</v>
      </c>
      <c r="T316" s="14">
        <v>559.2520000000001</v>
      </c>
      <c r="U316" s="14">
        <v>736.807</v>
      </c>
      <c r="V316" s="14">
        <v>1497.425</v>
      </c>
      <c r="W316" s="14">
        <v>1649.144</v>
      </c>
      <c r="X316" s="14">
        <v>1497.91</v>
      </c>
    </row>
    <row r="317" spans="1:24" ht="12">
      <c r="A317">
        <v>56825</v>
      </c>
      <c r="B317" t="s">
        <v>208</v>
      </c>
      <c r="C317" t="s">
        <v>207</v>
      </c>
      <c r="D317" t="s">
        <v>855</v>
      </c>
      <c r="E317" t="s">
        <v>856</v>
      </c>
      <c r="F317" t="s">
        <v>857</v>
      </c>
      <c r="G317" t="s">
        <v>889</v>
      </c>
      <c r="H317" t="s">
        <v>890</v>
      </c>
      <c r="I317" s="14">
        <v>14521</v>
      </c>
      <c r="J317">
        <v>4.2</v>
      </c>
      <c r="K317" s="19">
        <f t="shared" si="11"/>
        <v>0.39467819091106765</v>
      </c>
      <c r="M317" s="14">
        <v>1027.64</v>
      </c>
      <c r="N317" s="14">
        <v>1515.69</v>
      </c>
      <c r="O317" s="14">
        <v>1176.211</v>
      </c>
      <c r="P317" s="14">
        <v>1388.722</v>
      </c>
      <c r="Q317" s="14">
        <v>1527.087</v>
      </c>
      <c r="R317" s="14">
        <v>1039.876</v>
      </c>
      <c r="S317" s="14">
        <v>638.495</v>
      </c>
      <c r="T317" s="14">
        <v>584.364</v>
      </c>
      <c r="U317" s="14">
        <v>769.8910000000001</v>
      </c>
      <c r="V317" s="14">
        <v>1564.662</v>
      </c>
      <c r="W317" s="14">
        <v>1723.193</v>
      </c>
      <c r="X317" s="14">
        <v>1565.169</v>
      </c>
    </row>
    <row r="318" spans="1:24" ht="12">
      <c r="A318">
        <v>56826</v>
      </c>
      <c r="B318" t="s">
        <v>209</v>
      </c>
      <c r="C318" t="s">
        <v>207</v>
      </c>
      <c r="D318" t="s">
        <v>855</v>
      </c>
      <c r="E318" t="s">
        <v>856</v>
      </c>
      <c r="F318" t="s">
        <v>857</v>
      </c>
      <c r="G318" t="s">
        <v>889</v>
      </c>
      <c r="H318" t="s">
        <v>890</v>
      </c>
      <c r="I318" s="14">
        <v>13630</v>
      </c>
      <c r="J318">
        <v>4.2</v>
      </c>
      <c r="K318" s="19">
        <f t="shared" si="11"/>
        <v>0.37046096977603826</v>
      </c>
      <c r="M318" s="14">
        <v>964.586</v>
      </c>
      <c r="N318" s="14">
        <v>1422.688</v>
      </c>
      <c r="O318" s="14">
        <v>1104.04</v>
      </c>
      <c r="P318" s="14">
        <v>1303.51</v>
      </c>
      <c r="Q318" s="14">
        <v>1433.386</v>
      </c>
      <c r="R318" s="14">
        <v>976.07</v>
      </c>
      <c r="S318" s="14">
        <v>599.317</v>
      </c>
      <c r="T318" s="14">
        <v>548.5070000000001</v>
      </c>
      <c r="U318" s="14">
        <v>722.6510000000001</v>
      </c>
      <c r="V318" s="14">
        <v>1468.655</v>
      </c>
      <c r="W318" s="14">
        <v>1617.459</v>
      </c>
      <c r="X318" s="14">
        <v>1469.131</v>
      </c>
    </row>
    <row r="319" spans="1:24" ht="12">
      <c r="A319">
        <v>56827</v>
      </c>
      <c r="B319" t="s">
        <v>210</v>
      </c>
      <c r="C319" t="s">
        <v>207</v>
      </c>
      <c r="D319" t="s">
        <v>855</v>
      </c>
      <c r="E319" t="s">
        <v>856</v>
      </c>
      <c r="F319" t="s">
        <v>857</v>
      </c>
      <c r="G319" t="s">
        <v>889</v>
      </c>
      <c r="H319" t="s">
        <v>890</v>
      </c>
      <c r="I319" s="14">
        <v>6853</v>
      </c>
      <c r="J319">
        <v>2.1</v>
      </c>
      <c r="K319" s="19">
        <f t="shared" si="11"/>
        <v>0.3725266362252664</v>
      </c>
      <c r="M319" s="14">
        <v>484.982</v>
      </c>
      <c r="N319" s="14">
        <v>715.311</v>
      </c>
      <c r="O319" s="14">
        <v>555.0980000000001</v>
      </c>
      <c r="P319" s="14">
        <v>655.389</v>
      </c>
      <c r="Q319" s="14">
        <v>720.6890000000001</v>
      </c>
      <c r="R319" s="14">
        <v>490.75600000000003</v>
      </c>
      <c r="S319" s="14">
        <v>301.33</v>
      </c>
      <c r="T319" s="14">
        <v>275.783</v>
      </c>
      <c r="U319" s="14">
        <v>363.34</v>
      </c>
      <c r="V319" s="14">
        <v>738.422</v>
      </c>
      <c r="W319" s="14">
        <v>813.239</v>
      </c>
      <c r="X319" s="14">
        <v>738.6610000000001</v>
      </c>
    </row>
    <row r="320" spans="1:24" ht="12">
      <c r="A320">
        <v>56828</v>
      </c>
      <c r="B320" t="s">
        <v>211</v>
      </c>
      <c r="C320" t="s">
        <v>207</v>
      </c>
      <c r="D320" t="s">
        <v>855</v>
      </c>
      <c r="E320" t="s">
        <v>856</v>
      </c>
      <c r="F320" t="s">
        <v>857</v>
      </c>
      <c r="G320" t="s">
        <v>889</v>
      </c>
      <c r="H320" t="s">
        <v>890</v>
      </c>
      <c r="I320" s="14">
        <v>7124</v>
      </c>
      <c r="J320">
        <v>2.1</v>
      </c>
      <c r="K320" s="19">
        <f t="shared" si="11"/>
        <v>0.3872580995868667</v>
      </c>
      <c r="M320" s="14">
        <v>504.16</v>
      </c>
      <c r="N320" s="14">
        <v>743.597</v>
      </c>
      <c r="O320" s="14">
        <v>577.049</v>
      </c>
      <c r="P320" s="14">
        <v>681.307</v>
      </c>
      <c r="Q320" s="14">
        <v>749.188</v>
      </c>
      <c r="R320" s="14">
        <v>510.163</v>
      </c>
      <c r="S320" s="14">
        <v>313.24600000000004</v>
      </c>
      <c r="T320" s="14">
        <v>286.689</v>
      </c>
      <c r="U320" s="14">
        <v>377.709</v>
      </c>
      <c r="V320" s="14">
        <v>767.623</v>
      </c>
      <c r="W320" s="14">
        <v>845.398</v>
      </c>
      <c r="X320" s="14">
        <v>767.871</v>
      </c>
    </row>
    <row r="321" spans="1:24" ht="12">
      <c r="A321">
        <v>56840</v>
      </c>
      <c r="B321" t="s">
        <v>308</v>
      </c>
      <c r="C321" t="s">
        <v>207</v>
      </c>
      <c r="D321" t="s">
        <v>855</v>
      </c>
      <c r="E321" t="s">
        <v>856</v>
      </c>
      <c r="F321" t="s">
        <v>857</v>
      </c>
      <c r="G321" t="s">
        <v>889</v>
      </c>
      <c r="H321" t="s">
        <v>890</v>
      </c>
      <c r="I321" s="14">
        <v>7112</v>
      </c>
      <c r="J321">
        <v>2.1</v>
      </c>
      <c r="K321" s="19">
        <f t="shared" si="11"/>
        <v>0.3866057838660578</v>
      </c>
      <c r="M321" s="14">
        <v>503.31100000000004</v>
      </c>
      <c r="N321" s="14">
        <v>742.345</v>
      </c>
      <c r="O321" s="14">
        <v>576.077</v>
      </c>
      <c r="P321" s="14">
        <v>680.159</v>
      </c>
      <c r="Q321" s="14">
        <v>747.926</v>
      </c>
      <c r="R321" s="14">
        <v>509.30400000000003</v>
      </c>
      <c r="S321" s="14">
        <v>312.718</v>
      </c>
      <c r="T321" s="14">
        <v>286.206</v>
      </c>
      <c r="U321" s="14">
        <v>377.072</v>
      </c>
      <c r="V321" s="14">
        <v>766.33</v>
      </c>
      <c r="W321" s="14">
        <v>843.974</v>
      </c>
      <c r="X321" s="14">
        <v>766.5780000000001</v>
      </c>
    </row>
    <row r="322" spans="1:24" ht="12">
      <c r="A322">
        <v>56876</v>
      </c>
      <c r="B322" t="s">
        <v>458</v>
      </c>
      <c r="C322" t="s">
        <v>730</v>
      </c>
      <c r="D322" t="s">
        <v>855</v>
      </c>
      <c r="E322" t="s">
        <v>856</v>
      </c>
      <c r="F322" t="s">
        <v>857</v>
      </c>
      <c r="G322" t="s">
        <v>889</v>
      </c>
      <c r="H322" t="s">
        <v>890</v>
      </c>
      <c r="I322" s="14">
        <v>312287</v>
      </c>
      <c r="J322">
        <v>100.5</v>
      </c>
      <c r="K322" s="19">
        <f t="shared" si="11"/>
        <v>0.35471841704718415</v>
      </c>
      <c r="M322" s="14">
        <v>22555</v>
      </c>
      <c r="N322" s="14">
        <v>32164</v>
      </c>
      <c r="O322" s="14">
        <v>25645</v>
      </c>
      <c r="P322" s="14">
        <v>29461</v>
      </c>
      <c r="Q322" s="14">
        <v>34962</v>
      </c>
      <c r="R322" s="14">
        <v>25413</v>
      </c>
      <c r="S322" s="14">
        <v>14232</v>
      </c>
      <c r="T322" s="14">
        <v>11825</v>
      </c>
      <c r="U322" s="14">
        <v>17423</v>
      </c>
      <c r="V322" s="14">
        <v>30115</v>
      </c>
      <c r="W322" s="14">
        <v>36513</v>
      </c>
      <c r="X322" s="14">
        <v>31979</v>
      </c>
    </row>
    <row r="323" spans="1:24" ht="12">
      <c r="A323">
        <v>56994</v>
      </c>
      <c r="B323" t="s">
        <v>101</v>
      </c>
      <c r="C323" t="s">
        <v>898</v>
      </c>
      <c r="D323" t="s">
        <v>855</v>
      </c>
      <c r="E323" t="s">
        <v>856</v>
      </c>
      <c r="F323" t="s">
        <v>857</v>
      </c>
      <c r="G323" t="s">
        <v>889</v>
      </c>
      <c r="H323" t="s">
        <v>890</v>
      </c>
      <c r="I323" s="14">
        <v>304894</v>
      </c>
      <c r="J323">
        <v>100.5</v>
      </c>
      <c r="K323" s="19">
        <f t="shared" si="11"/>
        <v>0.3463209068811195</v>
      </c>
      <c r="M323" s="14">
        <v>22456</v>
      </c>
      <c r="N323" s="14">
        <v>31697</v>
      </c>
      <c r="O323" s="14">
        <v>25763</v>
      </c>
      <c r="P323" s="14">
        <v>28796</v>
      </c>
      <c r="Q323" s="14">
        <v>34874</v>
      </c>
      <c r="R323" s="14">
        <v>23152</v>
      </c>
      <c r="S323" s="14">
        <v>13979</v>
      </c>
      <c r="T323" s="14">
        <v>11148</v>
      </c>
      <c r="U323" s="14">
        <v>16796</v>
      </c>
      <c r="V323" s="14">
        <v>29752</v>
      </c>
      <c r="W323" s="14">
        <v>36078</v>
      </c>
      <c r="X323" s="14">
        <v>30403</v>
      </c>
    </row>
    <row r="324" spans="1:24" ht="12">
      <c r="A324">
        <v>57047</v>
      </c>
      <c r="B324" t="s">
        <v>118</v>
      </c>
      <c r="C324" t="s">
        <v>898</v>
      </c>
      <c r="D324" t="s">
        <v>855</v>
      </c>
      <c r="E324" t="s">
        <v>856</v>
      </c>
      <c r="F324" t="s">
        <v>857</v>
      </c>
      <c r="G324" t="s">
        <v>889</v>
      </c>
      <c r="H324" t="s">
        <v>890</v>
      </c>
      <c r="I324" s="14">
        <v>538047</v>
      </c>
      <c r="J324">
        <v>201</v>
      </c>
      <c r="K324" s="19">
        <f>I324/(J324*8760)</f>
        <v>0.30557656920875076</v>
      </c>
      <c r="M324" s="14">
        <v>44617</v>
      </c>
      <c r="N324" s="14">
        <v>55080</v>
      </c>
      <c r="O324" s="14">
        <v>49660</v>
      </c>
      <c r="P324" s="14">
        <v>61702</v>
      </c>
      <c r="Q324" s="14">
        <v>44244</v>
      </c>
      <c r="R324" s="14">
        <v>17765</v>
      </c>
      <c r="S324" s="14">
        <v>22821</v>
      </c>
      <c r="T324" s="14">
        <v>27386</v>
      </c>
      <c r="U324" s="14">
        <v>39314</v>
      </c>
      <c r="V324" s="14">
        <v>65978</v>
      </c>
      <c r="W324" s="14">
        <v>47241</v>
      </c>
      <c r="X324" s="14">
        <v>62239</v>
      </c>
    </row>
    <row r="325" spans="1:24" ht="12">
      <c r="A325">
        <v>57248</v>
      </c>
      <c r="B325" t="s">
        <v>200</v>
      </c>
      <c r="C325" t="s">
        <v>201</v>
      </c>
      <c r="D325" t="s">
        <v>855</v>
      </c>
      <c r="E325" t="s">
        <v>856</v>
      </c>
      <c r="F325" t="s">
        <v>857</v>
      </c>
      <c r="G325" t="s">
        <v>889</v>
      </c>
      <c r="H325" t="s">
        <v>890</v>
      </c>
      <c r="I325" s="14">
        <v>6948</v>
      </c>
      <c r="J325">
        <v>2.1</v>
      </c>
      <c r="K325" s="19">
        <f>I325/(J325*8760)</f>
        <v>0.3776908023483366</v>
      </c>
      <c r="M325" s="14">
        <v>491.70300000000003</v>
      </c>
      <c r="N325" s="14">
        <v>725.2270000000001</v>
      </c>
      <c r="O325" s="14">
        <v>562.793</v>
      </c>
      <c r="P325" s="14">
        <v>664.475</v>
      </c>
      <c r="Q325" s="14">
        <v>730.68</v>
      </c>
      <c r="R325" s="14">
        <v>497.559</v>
      </c>
      <c r="S325" s="14">
        <v>305.507</v>
      </c>
      <c r="T325" s="14">
        <v>279.606</v>
      </c>
      <c r="U325" s="14">
        <v>368.377</v>
      </c>
      <c r="V325" s="14">
        <v>748.659</v>
      </c>
      <c r="W325" s="14">
        <v>824.513</v>
      </c>
      <c r="X325" s="14">
        <v>748.9010000000001</v>
      </c>
    </row>
    <row r="326" spans="1:24" ht="12">
      <c r="A326">
        <v>57274</v>
      </c>
      <c r="B326" t="s">
        <v>43</v>
      </c>
      <c r="C326" t="s">
        <v>43</v>
      </c>
      <c r="D326" t="s">
        <v>855</v>
      </c>
      <c r="E326" t="s">
        <v>856</v>
      </c>
      <c r="F326" t="s">
        <v>857</v>
      </c>
      <c r="G326" t="s">
        <v>889</v>
      </c>
      <c r="H326" t="s">
        <v>890</v>
      </c>
      <c r="I326" s="14">
        <v>62156</v>
      </c>
      <c r="J326">
        <v>20</v>
      </c>
      <c r="K326" s="19">
        <f>I326/(J326*8760)</f>
        <v>0.35477168949771687</v>
      </c>
      <c r="M326" s="14">
        <v>4398.735000000001</v>
      </c>
      <c r="N326" s="14">
        <v>6487.792</v>
      </c>
      <c r="O326" s="14">
        <v>5034.68</v>
      </c>
      <c r="P326" s="14">
        <v>5944.314</v>
      </c>
      <c r="Q326" s="14">
        <v>6536.575000000001</v>
      </c>
      <c r="R326" s="14">
        <v>4451.107</v>
      </c>
      <c r="S326" s="14">
        <v>2733.0280000000002</v>
      </c>
      <c r="T326" s="14">
        <v>2501.3230000000003</v>
      </c>
      <c r="U326" s="14">
        <v>3295.4590000000003</v>
      </c>
      <c r="V326" s="14">
        <v>6697.412</v>
      </c>
      <c r="W326" s="14">
        <v>7375.993</v>
      </c>
      <c r="X326" s="14">
        <v>6699.582</v>
      </c>
    </row>
    <row r="327" spans="1:24" ht="12">
      <c r="A327">
        <v>57351</v>
      </c>
      <c r="B327" t="s">
        <v>70</v>
      </c>
      <c r="C327" t="s">
        <v>71</v>
      </c>
      <c r="D327" t="s">
        <v>855</v>
      </c>
      <c r="E327" t="s">
        <v>856</v>
      </c>
      <c r="F327" t="s">
        <v>857</v>
      </c>
      <c r="G327" t="s">
        <v>889</v>
      </c>
      <c r="H327" t="s">
        <v>890</v>
      </c>
      <c r="I327" s="14">
        <v>13753</v>
      </c>
      <c r="J327">
        <v>4.5</v>
      </c>
      <c r="K327" s="19">
        <f>I327/(J327*8760)</f>
        <v>0.3488838153221715</v>
      </c>
      <c r="M327" s="14">
        <v>973.288</v>
      </c>
      <c r="N327" s="14">
        <v>1435.527</v>
      </c>
      <c r="O327" s="14">
        <v>1114.0030000000002</v>
      </c>
      <c r="P327" s="14">
        <v>1315.2740000000001</v>
      </c>
      <c r="Q327" s="14">
        <v>1446.3210000000001</v>
      </c>
      <c r="R327" s="14">
        <v>984.878</v>
      </c>
      <c r="S327" s="14">
        <v>604.726</v>
      </c>
      <c r="T327" s="14">
        <v>553.457</v>
      </c>
      <c r="U327" s="14">
        <v>729.173</v>
      </c>
      <c r="V327" s="14">
        <v>1481.909</v>
      </c>
      <c r="W327" s="14">
        <v>1632.055</v>
      </c>
      <c r="X327" s="14">
        <v>1482.3890000000001</v>
      </c>
    </row>
    <row r="328" spans="1:24" ht="12">
      <c r="A328">
        <v>57386</v>
      </c>
      <c r="B328" t="s">
        <v>77</v>
      </c>
      <c r="C328" t="s">
        <v>78</v>
      </c>
      <c r="D328" t="s">
        <v>855</v>
      </c>
      <c r="E328" t="s">
        <v>856</v>
      </c>
      <c r="F328" t="s">
        <v>857</v>
      </c>
      <c r="G328" t="s">
        <v>889</v>
      </c>
      <c r="H328" t="s">
        <v>890</v>
      </c>
      <c r="I328" s="14">
        <v>86354</v>
      </c>
      <c r="J328">
        <v>25.3</v>
      </c>
      <c r="K328" s="19">
        <f>I328/(J328*8760)</f>
        <v>0.38963488367895754</v>
      </c>
      <c r="M328" s="14">
        <v>5836</v>
      </c>
      <c r="N328" s="14">
        <v>9121</v>
      </c>
      <c r="O328" s="14">
        <v>6506</v>
      </c>
      <c r="P328" s="14">
        <v>8118</v>
      </c>
      <c r="Q328" s="14">
        <v>8644</v>
      </c>
      <c r="R328" s="14">
        <v>6555</v>
      </c>
      <c r="S328" s="14">
        <v>4474</v>
      </c>
      <c r="T328" s="14">
        <v>4082</v>
      </c>
      <c r="U328" s="14">
        <v>4820</v>
      </c>
      <c r="V328" s="14">
        <v>8397</v>
      </c>
      <c r="W328" s="14">
        <v>10625</v>
      </c>
      <c r="X328" s="14">
        <v>9176</v>
      </c>
    </row>
    <row r="329" spans="1:24" ht="12">
      <c r="A329">
        <v>57649</v>
      </c>
      <c r="B329" t="s">
        <v>8</v>
      </c>
      <c r="C329" t="s">
        <v>689</v>
      </c>
      <c r="D329" t="s">
        <v>855</v>
      </c>
      <c r="E329" t="s">
        <v>856</v>
      </c>
      <c r="F329" t="s">
        <v>857</v>
      </c>
      <c r="G329" t="s">
        <v>889</v>
      </c>
      <c r="H329" t="s">
        <v>890</v>
      </c>
      <c r="I329" s="14">
        <v>375190</v>
      </c>
      <c r="J329">
        <v>148.8</v>
      </c>
      <c r="K329" s="19">
        <f>I329/(J329*8760)</f>
        <v>0.28783540776746697</v>
      </c>
      <c r="M329" s="14">
        <v>30842</v>
      </c>
      <c r="N329" s="14">
        <v>36136</v>
      </c>
      <c r="O329" s="14">
        <v>30279</v>
      </c>
      <c r="P329" s="14">
        <v>39296</v>
      </c>
      <c r="Q329" s="14">
        <v>40325</v>
      </c>
      <c r="R329" s="14">
        <v>25495</v>
      </c>
      <c r="S329" s="14">
        <v>15862</v>
      </c>
      <c r="T329" s="14">
        <v>16492</v>
      </c>
      <c r="U329" s="14">
        <v>20380</v>
      </c>
      <c r="V329" s="14">
        <v>41694</v>
      </c>
      <c r="W329" s="14">
        <v>39527</v>
      </c>
      <c r="X329" s="14">
        <v>38862</v>
      </c>
    </row>
    <row r="330" spans="1:24" ht="12">
      <c r="A330">
        <v>57823</v>
      </c>
      <c r="B330" t="s">
        <v>15</v>
      </c>
      <c r="C330" t="s">
        <v>16</v>
      </c>
      <c r="D330" t="s">
        <v>855</v>
      </c>
      <c r="E330" t="s">
        <v>856</v>
      </c>
      <c r="F330" t="s">
        <v>857</v>
      </c>
      <c r="G330" t="s">
        <v>889</v>
      </c>
      <c r="H330" t="s">
        <v>890</v>
      </c>
      <c r="I330" s="14">
        <v>4661</v>
      </c>
      <c r="J330">
        <v>1.7</v>
      </c>
      <c r="K330" s="19">
        <f>I330/(J330*8760)</f>
        <v>0.31298683857104487</v>
      </c>
      <c r="M330" s="14">
        <v>329.857</v>
      </c>
      <c r="N330" s="14">
        <v>486.511</v>
      </c>
      <c r="O330" s="14">
        <v>377.54400000000004</v>
      </c>
      <c r="P330" s="14">
        <v>445.757</v>
      </c>
      <c r="Q330" s="14">
        <v>490.16900000000004</v>
      </c>
      <c r="R330" s="14">
        <v>333.783</v>
      </c>
      <c r="S330" s="14">
        <v>204.946</v>
      </c>
      <c r="T330" s="14">
        <v>187.571</v>
      </c>
      <c r="U330" s="14">
        <v>247.122</v>
      </c>
      <c r="V330" s="14">
        <v>502.23100000000005</v>
      </c>
      <c r="W330" s="14">
        <v>553.116</v>
      </c>
      <c r="X330" s="14">
        <v>502.39300000000003</v>
      </c>
    </row>
    <row r="331" spans="9:24" ht="12">
      <c r="I331" s="14"/>
      <c r="K331" s="25" t="s">
        <v>855</v>
      </c>
      <c r="L331" s="19">
        <f>SUM(I228:I330)/(SUM(J228:J330)*8760)</f>
        <v>0.3376036312994176</v>
      </c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2">
      <c r="A332">
        <v>56536</v>
      </c>
      <c r="B332" t="s">
        <v>448</v>
      </c>
      <c r="C332" t="s">
        <v>449</v>
      </c>
      <c r="D332" t="s">
        <v>875</v>
      </c>
      <c r="E332" t="s">
        <v>856</v>
      </c>
      <c r="F332" t="s">
        <v>828</v>
      </c>
      <c r="G332" t="s">
        <v>889</v>
      </c>
      <c r="H332" t="s">
        <v>890</v>
      </c>
      <c r="I332" s="14">
        <v>124641</v>
      </c>
      <c r="J332">
        <v>50.4</v>
      </c>
      <c r="K332" s="19">
        <f aca="true" t="shared" si="12" ref="K332:K337">I332/(J332*8760)</f>
        <v>0.2823100130463144</v>
      </c>
      <c r="M332" s="14">
        <v>8540</v>
      </c>
      <c r="N332" s="14">
        <v>10208</v>
      </c>
      <c r="O332" s="14">
        <v>10916</v>
      </c>
      <c r="P332" s="14">
        <v>15017</v>
      </c>
      <c r="Q332" s="14">
        <v>12884</v>
      </c>
      <c r="R332" s="14">
        <v>11464</v>
      </c>
      <c r="S332" s="14">
        <v>6118</v>
      </c>
      <c r="T332" s="14">
        <v>4527</v>
      </c>
      <c r="U332" s="14">
        <v>6907</v>
      </c>
      <c r="V332" s="14">
        <v>12543</v>
      </c>
      <c r="W332" s="14">
        <v>14793</v>
      </c>
      <c r="X332" s="14">
        <v>10724</v>
      </c>
    </row>
    <row r="333" spans="1:24" ht="12">
      <c r="A333">
        <v>56537</v>
      </c>
      <c r="B333" t="s">
        <v>450</v>
      </c>
      <c r="C333" t="s">
        <v>451</v>
      </c>
      <c r="D333" t="s">
        <v>875</v>
      </c>
      <c r="E333" t="s">
        <v>856</v>
      </c>
      <c r="F333" t="s">
        <v>828</v>
      </c>
      <c r="G333" t="s">
        <v>889</v>
      </c>
      <c r="H333" t="s">
        <v>890</v>
      </c>
      <c r="I333" s="14">
        <v>127085</v>
      </c>
      <c r="J333">
        <v>50.4</v>
      </c>
      <c r="K333" s="19">
        <f t="shared" si="12"/>
        <v>0.28784563673262303</v>
      </c>
      <c r="M333" s="14">
        <v>8552</v>
      </c>
      <c r="N333" s="14">
        <v>11897</v>
      </c>
      <c r="O333" s="14">
        <v>11384</v>
      </c>
      <c r="P333" s="14">
        <v>14400</v>
      </c>
      <c r="Q333" s="14">
        <v>12124</v>
      </c>
      <c r="R333" s="14">
        <v>11224</v>
      </c>
      <c r="S333" s="14">
        <v>6003</v>
      </c>
      <c r="T333" s="14">
        <v>4264</v>
      </c>
      <c r="U333" s="14">
        <v>6432</v>
      </c>
      <c r="V333" s="14">
        <v>12680</v>
      </c>
      <c r="W333" s="14">
        <v>16144</v>
      </c>
      <c r="X333" s="14">
        <v>11981</v>
      </c>
    </row>
    <row r="334" spans="1:24" ht="12">
      <c r="A334">
        <v>56538</v>
      </c>
      <c r="B334" t="s">
        <v>452</v>
      </c>
      <c r="C334" t="s">
        <v>453</v>
      </c>
      <c r="D334" t="s">
        <v>875</v>
      </c>
      <c r="E334" t="s">
        <v>856</v>
      </c>
      <c r="F334" t="s">
        <v>828</v>
      </c>
      <c r="G334" t="s">
        <v>889</v>
      </c>
      <c r="H334" t="s">
        <v>890</v>
      </c>
      <c r="I334" s="14">
        <v>9602</v>
      </c>
      <c r="J334">
        <v>5</v>
      </c>
      <c r="K334" s="19">
        <f t="shared" si="12"/>
        <v>0.21922374429223745</v>
      </c>
      <c r="M334" s="14">
        <v>754.02</v>
      </c>
      <c r="N334" s="14">
        <v>859.624</v>
      </c>
      <c r="O334" s="14">
        <v>881.384</v>
      </c>
      <c r="P334" s="14">
        <v>1158.795</v>
      </c>
      <c r="Q334" s="14">
        <v>908.1220000000001</v>
      </c>
      <c r="R334" s="14">
        <v>806.2130000000001</v>
      </c>
      <c r="S334" s="14">
        <v>471.209</v>
      </c>
      <c r="T334" s="14">
        <v>390.254</v>
      </c>
      <c r="U334" s="14">
        <v>560.892</v>
      </c>
      <c r="V334" s="14">
        <v>865.7090000000001</v>
      </c>
      <c r="W334" s="14">
        <v>1143.795</v>
      </c>
      <c r="X334" s="14">
        <v>801.9830000000001</v>
      </c>
    </row>
    <row r="335" spans="1:24" ht="12">
      <c r="A335">
        <v>56555</v>
      </c>
      <c r="B335" t="s">
        <v>489</v>
      </c>
      <c r="C335" t="s">
        <v>489</v>
      </c>
      <c r="D335" t="s">
        <v>875</v>
      </c>
      <c r="E335" t="s">
        <v>856</v>
      </c>
      <c r="F335" t="s">
        <v>828</v>
      </c>
      <c r="G335" t="s">
        <v>889</v>
      </c>
      <c r="H335" t="s">
        <v>890</v>
      </c>
      <c r="I335" s="14">
        <v>141257</v>
      </c>
      <c r="J335">
        <v>56.7</v>
      </c>
      <c r="K335" s="19">
        <f t="shared" si="12"/>
        <v>0.2843955610317863</v>
      </c>
      <c r="M335" s="14">
        <v>10041</v>
      </c>
      <c r="N335" s="14">
        <v>13095</v>
      </c>
      <c r="O335" s="14">
        <v>12991</v>
      </c>
      <c r="P335" s="14">
        <v>15740</v>
      </c>
      <c r="Q335" s="14">
        <v>13029</v>
      </c>
      <c r="R335" s="14">
        <v>12549</v>
      </c>
      <c r="S335" s="14">
        <v>6042</v>
      </c>
      <c r="T335" s="14">
        <v>5080</v>
      </c>
      <c r="U335" s="14">
        <v>8359</v>
      </c>
      <c r="V335" s="14">
        <v>12055</v>
      </c>
      <c r="W335" s="14">
        <v>18817</v>
      </c>
      <c r="X335" s="14">
        <v>13459</v>
      </c>
    </row>
    <row r="336" spans="1:24" ht="12">
      <c r="A336">
        <v>56767</v>
      </c>
      <c r="B336" t="s">
        <v>257</v>
      </c>
      <c r="C336" t="s">
        <v>689</v>
      </c>
      <c r="D336" t="s">
        <v>875</v>
      </c>
      <c r="E336" t="s">
        <v>856</v>
      </c>
      <c r="F336" t="s">
        <v>828</v>
      </c>
      <c r="G336" t="s">
        <v>889</v>
      </c>
      <c r="H336" t="s">
        <v>890</v>
      </c>
      <c r="I336" s="14">
        <v>323785</v>
      </c>
      <c r="J336">
        <v>146</v>
      </c>
      <c r="K336" s="19">
        <f t="shared" si="12"/>
        <v>0.25316272596484646</v>
      </c>
      <c r="M336" s="14">
        <v>30764</v>
      </c>
      <c r="N336" s="14">
        <v>29800</v>
      </c>
      <c r="O336" s="14">
        <v>28955</v>
      </c>
      <c r="P336" s="14">
        <v>44768</v>
      </c>
      <c r="Q336" s="14">
        <v>30160</v>
      </c>
      <c r="R336" s="14">
        <v>23777</v>
      </c>
      <c r="S336" s="14">
        <v>17909</v>
      </c>
      <c r="T336" s="14">
        <v>15757</v>
      </c>
      <c r="U336" s="14">
        <v>18587</v>
      </c>
      <c r="V336" s="14">
        <v>27330</v>
      </c>
      <c r="W336" s="14">
        <v>33321</v>
      </c>
      <c r="X336" s="14">
        <v>22657</v>
      </c>
    </row>
    <row r="337" spans="1:24" ht="12">
      <c r="A337">
        <v>57189</v>
      </c>
      <c r="B337" t="s">
        <v>21</v>
      </c>
      <c r="C337" t="s">
        <v>22</v>
      </c>
      <c r="D337" t="s">
        <v>875</v>
      </c>
      <c r="E337" t="s">
        <v>856</v>
      </c>
      <c r="F337" t="s">
        <v>828</v>
      </c>
      <c r="G337" t="s">
        <v>889</v>
      </c>
      <c r="H337" t="s">
        <v>890</v>
      </c>
      <c r="I337" s="14">
        <v>451842</v>
      </c>
      <c r="J337">
        <v>150</v>
      </c>
      <c r="K337" s="19">
        <f t="shared" si="12"/>
        <v>0.3438675799086758</v>
      </c>
      <c r="M337" s="14">
        <v>34727</v>
      </c>
      <c r="N337" s="14">
        <v>40270</v>
      </c>
      <c r="O337" s="14">
        <v>42687</v>
      </c>
      <c r="P337" s="14">
        <v>51576</v>
      </c>
      <c r="Q337" s="14">
        <v>42659</v>
      </c>
      <c r="R337" s="14">
        <v>39409</v>
      </c>
      <c r="S337" s="14">
        <v>21439</v>
      </c>
      <c r="T337" s="14">
        <v>17763</v>
      </c>
      <c r="U337" s="14">
        <v>27666</v>
      </c>
      <c r="V337" s="14">
        <v>40750</v>
      </c>
      <c r="W337" s="14">
        <v>54820</v>
      </c>
      <c r="X337" s="14">
        <v>38076</v>
      </c>
    </row>
    <row r="338" spans="9:24" ht="12">
      <c r="I338" s="14"/>
      <c r="K338" s="25" t="s">
        <v>875</v>
      </c>
      <c r="L338" s="19">
        <f>SUM(I332:I337)/(SUM(J332:J337)*8760)</f>
        <v>0.2933458816968176</v>
      </c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2">
      <c r="A339">
        <v>56377</v>
      </c>
      <c r="B339" t="s">
        <v>539</v>
      </c>
      <c r="C339" t="s">
        <v>727</v>
      </c>
      <c r="D339" t="s">
        <v>816</v>
      </c>
      <c r="E339" t="s">
        <v>794</v>
      </c>
      <c r="F339" t="s">
        <v>833</v>
      </c>
      <c r="G339" t="s">
        <v>889</v>
      </c>
      <c r="H339" t="s">
        <v>890</v>
      </c>
      <c r="I339" s="14">
        <v>511361</v>
      </c>
      <c r="J339">
        <v>135</v>
      </c>
      <c r="K339" s="19">
        <f>I339/(J339*8760)</f>
        <v>0.4324040250295958</v>
      </c>
      <c r="M339" s="14">
        <v>66855</v>
      </c>
      <c r="N339" s="14">
        <v>47622</v>
      </c>
      <c r="O339" s="14">
        <v>37661</v>
      </c>
      <c r="P339" s="14">
        <v>44721</v>
      </c>
      <c r="Q339" s="14">
        <v>42238</v>
      </c>
      <c r="R339" s="14">
        <v>31259</v>
      </c>
      <c r="S339" s="14">
        <v>24609</v>
      </c>
      <c r="T339" s="14">
        <v>24633</v>
      </c>
      <c r="U339" s="14">
        <v>23516</v>
      </c>
      <c r="V339" s="14">
        <v>44792</v>
      </c>
      <c r="W339" s="14">
        <v>53496</v>
      </c>
      <c r="X339" s="14">
        <v>69959</v>
      </c>
    </row>
    <row r="340" spans="1:24" ht="12">
      <c r="A340">
        <v>56591</v>
      </c>
      <c r="B340" t="s">
        <v>336</v>
      </c>
      <c r="C340" t="s">
        <v>337</v>
      </c>
      <c r="D340" t="s">
        <v>816</v>
      </c>
      <c r="E340" t="s">
        <v>794</v>
      </c>
      <c r="F340" t="s">
        <v>833</v>
      </c>
      <c r="G340" t="s">
        <v>889</v>
      </c>
      <c r="H340" t="s">
        <v>890</v>
      </c>
      <c r="I340" s="14">
        <v>24550</v>
      </c>
      <c r="J340">
        <v>9</v>
      </c>
      <c r="K340" s="19">
        <f>I340/(J340*8760)</f>
        <v>0.31139015728056824</v>
      </c>
      <c r="M340" s="14">
        <v>2904.3230000000003</v>
      </c>
      <c r="N340" s="14">
        <v>2118.636</v>
      </c>
      <c r="O340" s="14">
        <v>1647.837</v>
      </c>
      <c r="P340" s="14">
        <v>2189.946</v>
      </c>
      <c r="Q340" s="14">
        <v>1982.4060000000002</v>
      </c>
      <c r="R340" s="14">
        <v>1639.467</v>
      </c>
      <c r="S340" s="14">
        <v>1468.136</v>
      </c>
      <c r="T340" s="14">
        <v>1147.752</v>
      </c>
      <c r="U340" s="14">
        <v>1415.59</v>
      </c>
      <c r="V340" s="14">
        <v>2185.26</v>
      </c>
      <c r="W340" s="14">
        <v>2675.313</v>
      </c>
      <c r="X340" s="14">
        <v>3175.3340000000003</v>
      </c>
    </row>
    <row r="341" spans="1:24" ht="12">
      <c r="A341">
        <v>56782</v>
      </c>
      <c r="B341" t="s">
        <v>265</v>
      </c>
      <c r="C341" t="s">
        <v>815</v>
      </c>
      <c r="D341" t="s">
        <v>816</v>
      </c>
      <c r="E341" t="s">
        <v>794</v>
      </c>
      <c r="F341" t="s">
        <v>857</v>
      </c>
      <c r="G341" t="s">
        <v>889</v>
      </c>
      <c r="H341" t="s">
        <v>890</v>
      </c>
      <c r="I341" s="14">
        <v>98867</v>
      </c>
      <c r="J341">
        <v>30</v>
      </c>
      <c r="K341" s="19">
        <f>I341/(J341*8760)</f>
        <v>0.3762062404870624</v>
      </c>
      <c r="M341" s="14">
        <v>11696.197</v>
      </c>
      <c r="N341" s="14">
        <v>8532.105</v>
      </c>
      <c r="O341" s="14">
        <v>6636.12</v>
      </c>
      <c r="P341" s="14">
        <v>8819.282000000001</v>
      </c>
      <c r="Q341" s="14">
        <v>7983.484</v>
      </c>
      <c r="R341" s="14">
        <v>6602.41</v>
      </c>
      <c r="S341" s="14">
        <v>5912.4310000000005</v>
      </c>
      <c r="T341" s="14">
        <v>4622.193</v>
      </c>
      <c r="U341" s="14">
        <v>5700.822</v>
      </c>
      <c r="V341" s="14">
        <v>8800.411</v>
      </c>
      <c r="W341" s="14">
        <v>10773.938</v>
      </c>
      <c r="X341" s="14">
        <v>12787.607</v>
      </c>
    </row>
    <row r="342" spans="1:24" ht="12">
      <c r="A342">
        <v>57049</v>
      </c>
      <c r="B342" t="s">
        <v>119</v>
      </c>
      <c r="C342" t="s">
        <v>120</v>
      </c>
      <c r="D342" t="s">
        <v>816</v>
      </c>
      <c r="E342" t="s">
        <v>794</v>
      </c>
      <c r="F342" t="s">
        <v>833</v>
      </c>
      <c r="G342" t="s">
        <v>889</v>
      </c>
      <c r="H342" t="s">
        <v>890</v>
      </c>
      <c r="I342" s="14">
        <v>308543.38</v>
      </c>
      <c r="J342">
        <v>106.5</v>
      </c>
      <c r="K342" s="19">
        <f>I342/(J342*8760)</f>
        <v>0.33072156837524386</v>
      </c>
      <c r="M342" s="14">
        <v>33739</v>
      </c>
      <c r="N342" s="14">
        <v>24388</v>
      </c>
      <c r="O342" s="14">
        <v>18710</v>
      </c>
      <c r="P342" s="14">
        <v>27032</v>
      </c>
      <c r="Q342" s="14">
        <v>25391</v>
      </c>
      <c r="R342" s="14">
        <v>21560</v>
      </c>
      <c r="S342" s="14">
        <v>21397</v>
      </c>
      <c r="T342" s="14">
        <v>12858</v>
      </c>
      <c r="U342" s="14">
        <v>21140</v>
      </c>
      <c r="V342" s="14">
        <v>28248.66</v>
      </c>
      <c r="W342" s="14">
        <v>35333.1</v>
      </c>
      <c r="X342" s="14">
        <v>38746.62</v>
      </c>
    </row>
    <row r="343" spans="1:24" ht="12">
      <c r="A343">
        <v>57050</v>
      </c>
      <c r="B343" t="s">
        <v>121</v>
      </c>
      <c r="C343" t="s">
        <v>122</v>
      </c>
      <c r="D343" t="s">
        <v>816</v>
      </c>
      <c r="E343" t="s">
        <v>794</v>
      </c>
      <c r="F343" t="s">
        <v>833</v>
      </c>
      <c r="G343" t="s">
        <v>889</v>
      </c>
      <c r="H343" t="s">
        <v>890</v>
      </c>
      <c r="I343" s="14">
        <v>321846.23</v>
      </c>
      <c r="J343">
        <v>103.5</v>
      </c>
      <c r="K343" s="19">
        <f>I343/(J343*8760)</f>
        <v>0.3549800697063949</v>
      </c>
      <c r="M343" s="14">
        <v>34739</v>
      </c>
      <c r="N343" s="14">
        <v>25794</v>
      </c>
      <c r="O343" s="14">
        <v>19625</v>
      </c>
      <c r="P343" s="14">
        <v>29391</v>
      </c>
      <c r="Q343" s="14">
        <v>24856</v>
      </c>
      <c r="R343" s="14">
        <v>22712</v>
      </c>
      <c r="S343" s="14">
        <v>22782</v>
      </c>
      <c r="T343" s="14">
        <v>15834</v>
      </c>
      <c r="U343" s="14">
        <v>21493</v>
      </c>
      <c r="V343" s="14">
        <v>28979.28</v>
      </c>
      <c r="W343" s="14">
        <v>36055.8</v>
      </c>
      <c r="X343" s="14">
        <v>39585.15</v>
      </c>
    </row>
    <row r="344" spans="9:24" ht="12">
      <c r="I344" s="14"/>
      <c r="K344" s="25" t="s">
        <v>816</v>
      </c>
      <c r="L344" s="19">
        <f>SUM(I339:I343)/(SUM(J339:J343)*8760)</f>
        <v>0.3761081412909056</v>
      </c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2">
      <c r="A345">
        <v>55995</v>
      </c>
      <c r="B345" t="s">
        <v>580</v>
      </c>
      <c r="C345" t="s">
        <v>910</v>
      </c>
      <c r="D345" t="s">
        <v>909</v>
      </c>
      <c r="E345" t="s">
        <v>856</v>
      </c>
      <c r="F345" t="s">
        <v>857</v>
      </c>
      <c r="G345" t="s">
        <v>889</v>
      </c>
      <c r="H345" t="s">
        <v>890</v>
      </c>
      <c r="I345" s="14">
        <v>18487</v>
      </c>
      <c r="J345">
        <v>7.1</v>
      </c>
      <c r="K345" s="19">
        <f aca="true" t="shared" si="13" ref="K345:K365">I345/(J345*8760)</f>
        <v>0.29723776448646216</v>
      </c>
      <c r="M345" s="14">
        <v>1544.211</v>
      </c>
      <c r="N345" s="14">
        <v>1848.8110000000001</v>
      </c>
      <c r="O345" s="14">
        <v>1537.731</v>
      </c>
      <c r="P345" s="14">
        <v>1569.66</v>
      </c>
      <c r="Q345" s="14">
        <v>1851.459</v>
      </c>
      <c r="R345" s="14">
        <v>1343.2740000000001</v>
      </c>
      <c r="S345" s="14">
        <v>957.841</v>
      </c>
      <c r="T345" s="14">
        <v>1049.48</v>
      </c>
      <c r="U345" s="14">
        <v>1267.786</v>
      </c>
      <c r="V345" s="14">
        <v>1671.602</v>
      </c>
      <c r="W345" s="14">
        <v>1911.7720000000002</v>
      </c>
      <c r="X345" s="14">
        <v>1933.373</v>
      </c>
    </row>
    <row r="346" spans="1:24" ht="12">
      <c r="A346">
        <v>56099</v>
      </c>
      <c r="B346" t="s">
        <v>565</v>
      </c>
      <c r="C346" t="s">
        <v>685</v>
      </c>
      <c r="D346" t="s">
        <v>909</v>
      </c>
      <c r="E346" t="s">
        <v>856</v>
      </c>
      <c r="F346" t="s">
        <v>857</v>
      </c>
      <c r="G346" t="s">
        <v>889</v>
      </c>
      <c r="H346" t="s">
        <v>890</v>
      </c>
      <c r="I346" s="14">
        <v>195475</v>
      </c>
      <c r="J346">
        <v>61.5</v>
      </c>
      <c r="K346" s="19">
        <f t="shared" si="13"/>
        <v>0.36283736125032484</v>
      </c>
      <c r="M346" s="14">
        <v>15766</v>
      </c>
      <c r="N346" s="14">
        <v>20367</v>
      </c>
      <c r="O346" s="14">
        <v>15061</v>
      </c>
      <c r="P346" s="14">
        <v>18500</v>
      </c>
      <c r="Q346" s="14">
        <v>20314</v>
      </c>
      <c r="R346" s="14">
        <v>14006</v>
      </c>
      <c r="S346" s="14">
        <v>8319</v>
      </c>
      <c r="T346" s="14">
        <v>8556</v>
      </c>
      <c r="U346" s="14">
        <v>13409</v>
      </c>
      <c r="V346" s="14">
        <v>18403</v>
      </c>
      <c r="W346" s="14">
        <v>22280</v>
      </c>
      <c r="X346" s="14">
        <v>20494</v>
      </c>
    </row>
    <row r="347" spans="1:24" ht="12">
      <c r="A347">
        <v>56357</v>
      </c>
      <c r="B347" t="s">
        <v>518</v>
      </c>
      <c r="C347" t="s">
        <v>438</v>
      </c>
      <c r="D347" t="s">
        <v>909</v>
      </c>
      <c r="E347" t="s">
        <v>856</v>
      </c>
      <c r="F347" t="s">
        <v>857</v>
      </c>
      <c r="G347" t="s">
        <v>889</v>
      </c>
      <c r="H347" t="s">
        <v>890</v>
      </c>
      <c r="I347" s="14">
        <v>179468</v>
      </c>
      <c r="J347">
        <v>49.5</v>
      </c>
      <c r="K347" s="19">
        <f t="shared" si="13"/>
        <v>0.41388312347216455</v>
      </c>
      <c r="M347" s="14">
        <v>14990.897</v>
      </c>
      <c r="N347" s="14">
        <v>17947.873</v>
      </c>
      <c r="O347" s="14">
        <v>14927.973</v>
      </c>
      <c r="P347" s="14">
        <v>15237.935000000001</v>
      </c>
      <c r="Q347" s="14">
        <v>17973.579</v>
      </c>
      <c r="R347" s="14">
        <v>13040.226</v>
      </c>
      <c r="S347" s="14">
        <v>9298.526</v>
      </c>
      <c r="T347" s="14">
        <v>10188.139</v>
      </c>
      <c r="U347" s="14">
        <v>12307.409</v>
      </c>
      <c r="V347" s="14">
        <v>16227.568</v>
      </c>
      <c r="W347" s="14">
        <v>18559.09</v>
      </c>
      <c r="X347" s="14">
        <v>18768.785</v>
      </c>
    </row>
    <row r="348" spans="1:24" ht="12">
      <c r="A348">
        <v>56392</v>
      </c>
      <c r="B348" t="s">
        <v>547</v>
      </c>
      <c r="C348" t="s">
        <v>548</v>
      </c>
      <c r="D348" t="s">
        <v>909</v>
      </c>
      <c r="E348" t="s">
        <v>856</v>
      </c>
      <c r="F348" t="s">
        <v>857</v>
      </c>
      <c r="G348" t="s">
        <v>889</v>
      </c>
      <c r="H348" t="s">
        <v>890</v>
      </c>
      <c r="I348" s="14">
        <v>187189</v>
      </c>
      <c r="J348">
        <v>50.6</v>
      </c>
      <c r="K348" s="19">
        <f t="shared" si="13"/>
        <v>0.42230449221217536</v>
      </c>
      <c r="M348" s="14">
        <v>15635.831</v>
      </c>
      <c r="N348" s="14">
        <v>18720.019</v>
      </c>
      <c r="O348" s="14">
        <v>15570.198</v>
      </c>
      <c r="P348" s="14">
        <v>15893.494999999999</v>
      </c>
      <c r="Q348" s="14">
        <v>18746.831</v>
      </c>
      <c r="R348" s="14">
        <v>13601.237000000001</v>
      </c>
      <c r="S348" s="14">
        <v>9698.563</v>
      </c>
      <c r="T348" s="14">
        <v>10626.449</v>
      </c>
      <c r="U348" s="14">
        <v>12836.893</v>
      </c>
      <c r="V348" s="14">
        <v>16925.704</v>
      </c>
      <c r="W348" s="14">
        <v>19357.532</v>
      </c>
      <c r="X348" s="14">
        <v>19576.248</v>
      </c>
    </row>
    <row r="349" spans="1:24" ht="12">
      <c r="A349">
        <v>56573</v>
      </c>
      <c r="B349" t="s">
        <v>474</v>
      </c>
      <c r="C349" t="s">
        <v>315</v>
      </c>
      <c r="D349" t="s">
        <v>909</v>
      </c>
      <c r="E349" t="s">
        <v>856</v>
      </c>
      <c r="F349" t="s">
        <v>857</v>
      </c>
      <c r="G349" t="s">
        <v>889</v>
      </c>
      <c r="H349" t="s">
        <v>890</v>
      </c>
      <c r="I349" s="14">
        <v>184570</v>
      </c>
      <c r="J349">
        <v>48</v>
      </c>
      <c r="K349" s="19">
        <f t="shared" si="13"/>
        <v>0.4389507229832572</v>
      </c>
      <c r="M349" s="14">
        <v>17018</v>
      </c>
      <c r="N349" s="14">
        <v>19110</v>
      </c>
      <c r="O349" s="14">
        <v>17029</v>
      </c>
      <c r="P349" s="14">
        <v>12960</v>
      </c>
      <c r="Q349" s="14">
        <v>16606</v>
      </c>
      <c r="R349" s="14">
        <v>11703</v>
      </c>
      <c r="S349" s="14">
        <v>10238</v>
      </c>
      <c r="T349" s="14">
        <v>11077</v>
      </c>
      <c r="U349" s="14">
        <v>14057</v>
      </c>
      <c r="V349" s="14">
        <v>15692</v>
      </c>
      <c r="W349" s="14">
        <v>18792</v>
      </c>
      <c r="X349" s="14">
        <v>20288</v>
      </c>
    </row>
    <row r="350" spans="1:24" ht="12">
      <c r="A350">
        <v>56605</v>
      </c>
      <c r="B350" t="s">
        <v>344</v>
      </c>
      <c r="C350" t="s">
        <v>345</v>
      </c>
      <c r="D350" t="s">
        <v>909</v>
      </c>
      <c r="E350" t="s">
        <v>856</v>
      </c>
      <c r="F350" t="s">
        <v>857</v>
      </c>
      <c r="G350" t="s">
        <v>889</v>
      </c>
      <c r="H350" t="s">
        <v>890</v>
      </c>
      <c r="I350" s="14">
        <v>459517</v>
      </c>
      <c r="J350">
        <v>159</v>
      </c>
      <c r="K350" s="19">
        <f t="shared" si="13"/>
        <v>0.3299137015019672</v>
      </c>
      <c r="M350" s="14">
        <v>38383.29</v>
      </c>
      <c r="N350" s="14">
        <v>45954.447</v>
      </c>
      <c r="O350" s="14">
        <v>38222.175</v>
      </c>
      <c r="P350" s="14">
        <v>39015.814</v>
      </c>
      <c r="Q350" s="14">
        <v>46020.266</v>
      </c>
      <c r="R350" s="14">
        <v>33388.713</v>
      </c>
      <c r="S350" s="14">
        <v>23808.315</v>
      </c>
      <c r="T350" s="14">
        <v>26086.117</v>
      </c>
      <c r="U350" s="14">
        <v>31512.378</v>
      </c>
      <c r="V350" s="14">
        <v>41549.71</v>
      </c>
      <c r="W350" s="14">
        <v>47519.432</v>
      </c>
      <c r="X350" s="14">
        <v>48056.343</v>
      </c>
    </row>
    <row r="351" spans="1:24" ht="12">
      <c r="A351">
        <v>56607</v>
      </c>
      <c r="B351" t="s">
        <v>346</v>
      </c>
      <c r="C351" t="s">
        <v>910</v>
      </c>
      <c r="D351" t="s">
        <v>909</v>
      </c>
      <c r="E351" t="s">
        <v>856</v>
      </c>
      <c r="F351" t="s">
        <v>857</v>
      </c>
      <c r="G351" t="s">
        <v>889</v>
      </c>
      <c r="H351" t="s">
        <v>890</v>
      </c>
      <c r="I351" s="14">
        <v>410497</v>
      </c>
      <c r="J351">
        <v>115.5</v>
      </c>
      <c r="K351" s="19">
        <f t="shared" si="13"/>
        <v>0.40571764612860506</v>
      </c>
      <c r="M351" s="14">
        <v>40205</v>
      </c>
      <c r="N351" s="14">
        <v>37360</v>
      </c>
      <c r="O351" s="14">
        <v>42040</v>
      </c>
      <c r="P351" s="14">
        <v>32906</v>
      </c>
      <c r="Q351" s="14">
        <v>34736</v>
      </c>
      <c r="R351" s="14">
        <v>24644</v>
      </c>
      <c r="S351" s="14">
        <v>22177</v>
      </c>
      <c r="T351" s="14">
        <v>24762</v>
      </c>
      <c r="U351" s="14">
        <v>23693</v>
      </c>
      <c r="V351" s="14">
        <v>38787</v>
      </c>
      <c r="W351" s="14">
        <v>40933</v>
      </c>
      <c r="X351" s="14">
        <v>48254</v>
      </c>
    </row>
    <row r="352" spans="1:24" ht="12">
      <c r="A352">
        <v>56669</v>
      </c>
      <c r="B352" t="s">
        <v>387</v>
      </c>
      <c r="C352" t="s">
        <v>388</v>
      </c>
      <c r="D352" t="s">
        <v>909</v>
      </c>
      <c r="E352" t="s">
        <v>856</v>
      </c>
      <c r="F352" t="s">
        <v>857</v>
      </c>
      <c r="G352" t="s">
        <v>889</v>
      </c>
      <c r="H352" t="s">
        <v>890</v>
      </c>
      <c r="I352" s="14">
        <v>650193</v>
      </c>
      <c r="J352">
        <v>180</v>
      </c>
      <c r="K352" s="19">
        <f t="shared" si="13"/>
        <v>0.41234969558599693</v>
      </c>
      <c r="M352" s="14">
        <v>61250</v>
      </c>
      <c r="N352" s="14">
        <v>73744</v>
      </c>
      <c r="O352" s="14">
        <v>54228</v>
      </c>
      <c r="P352" s="14">
        <v>63984</v>
      </c>
      <c r="Q352" s="14">
        <v>72679</v>
      </c>
      <c r="R352" s="14">
        <v>47174</v>
      </c>
      <c r="S352" s="14">
        <v>33155</v>
      </c>
      <c r="T352" s="14">
        <v>31931</v>
      </c>
      <c r="U352" s="14">
        <v>40958</v>
      </c>
      <c r="V352" s="14">
        <v>57355</v>
      </c>
      <c r="W352" s="14">
        <v>53187</v>
      </c>
      <c r="X352" s="14">
        <v>60548</v>
      </c>
    </row>
    <row r="353" spans="1:24" ht="12">
      <c r="A353">
        <v>56670</v>
      </c>
      <c r="B353" t="s">
        <v>389</v>
      </c>
      <c r="C353" t="s">
        <v>388</v>
      </c>
      <c r="D353" t="s">
        <v>909</v>
      </c>
      <c r="E353" t="s">
        <v>856</v>
      </c>
      <c r="F353" t="s">
        <v>857</v>
      </c>
      <c r="G353" t="s">
        <v>889</v>
      </c>
      <c r="H353" t="s">
        <v>890</v>
      </c>
      <c r="I353" s="14">
        <v>32603</v>
      </c>
      <c r="J353">
        <v>11.9</v>
      </c>
      <c r="K353" s="19">
        <f t="shared" si="13"/>
        <v>0.3127566094931123</v>
      </c>
      <c r="M353" s="14">
        <v>2723.315</v>
      </c>
      <c r="N353" s="14">
        <v>3260.4950000000003</v>
      </c>
      <c r="O353" s="14">
        <v>2711.886</v>
      </c>
      <c r="P353" s="14">
        <v>2768.195</v>
      </c>
      <c r="Q353" s="14">
        <v>3265.165</v>
      </c>
      <c r="R353" s="14">
        <v>2368.949</v>
      </c>
      <c r="S353" s="14">
        <v>1689.2140000000002</v>
      </c>
      <c r="T353" s="14">
        <v>1850.825</v>
      </c>
      <c r="U353" s="14">
        <v>2235.822</v>
      </c>
      <c r="V353" s="14">
        <v>2947.976</v>
      </c>
      <c r="W353" s="14">
        <v>3371.532</v>
      </c>
      <c r="X353" s="14">
        <v>3409.626</v>
      </c>
    </row>
    <row r="354" spans="1:24" ht="12">
      <c r="A354">
        <v>56912</v>
      </c>
      <c r="B354" t="s">
        <v>184</v>
      </c>
      <c r="C354" t="s">
        <v>345</v>
      </c>
      <c r="D354" t="s">
        <v>909</v>
      </c>
      <c r="E354" t="s">
        <v>856</v>
      </c>
      <c r="F354" t="s">
        <v>857</v>
      </c>
      <c r="G354" t="s">
        <v>889</v>
      </c>
      <c r="H354" t="s">
        <v>890</v>
      </c>
      <c r="I354" s="14">
        <v>154321</v>
      </c>
      <c r="J354">
        <v>40.5</v>
      </c>
      <c r="K354" s="19">
        <f t="shared" si="13"/>
        <v>0.4349766052201364</v>
      </c>
      <c r="M354" s="14">
        <v>12005</v>
      </c>
      <c r="N354" s="14">
        <v>17520</v>
      </c>
      <c r="O354" s="14">
        <v>11929</v>
      </c>
      <c r="P354" s="14">
        <v>12370</v>
      </c>
      <c r="Q354" s="14">
        <v>15549</v>
      </c>
      <c r="R354" s="14">
        <v>11589</v>
      </c>
      <c r="S354" s="14">
        <v>9113</v>
      </c>
      <c r="T354" s="14">
        <v>9902</v>
      </c>
      <c r="U354" s="14">
        <v>12425</v>
      </c>
      <c r="V354" s="14">
        <v>10943</v>
      </c>
      <c r="W354" s="14">
        <v>15544</v>
      </c>
      <c r="X354" s="14">
        <v>15432</v>
      </c>
    </row>
    <row r="355" spans="1:24" ht="12">
      <c r="A355">
        <v>56919</v>
      </c>
      <c r="B355" t="s">
        <v>186</v>
      </c>
      <c r="C355" t="s">
        <v>186</v>
      </c>
      <c r="D355" t="s">
        <v>909</v>
      </c>
      <c r="E355" t="s">
        <v>856</v>
      </c>
      <c r="F355" t="s">
        <v>857</v>
      </c>
      <c r="G355" t="s">
        <v>889</v>
      </c>
      <c r="H355" t="s">
        <v>890</v>
      </c>
      <c r="I355" s="14">
        <v>518281</v>
      </c>
      <c r="J355">
        <v>148.5</v>
      </c>
      <c r="K355" s="19">
        <f t="shared" si="13"/>
        <v>0.39841412603969684</v>
      </c>
      <c r="M355" s="14">
        <v>40083</v>
      </c>
      <c r="N355" s="14">
        <v>52107</v>
      </c>
      <c r="O355" s="14">
        <v>43285</v>
      </c>
      <c r="P355" s="14">
        <v>43248</v>
      </c>
      <c r="Q355" s="14">
        <v>50775</v>
      </c>
      <c r="R355" s="14">
        <v>39983</v>
      </c>
      <c r="S355" s="14">
        <v>24891</v>
      </c>
      <c r="T355" s="14">
        <v>28801</v>
      </c>
      <c r="U355" s="14">
        <v>34975</v>
      </c>
      <c r="V355" s="14">
        <v>48590</v>
      </c>
      <c r="W355" s="14">
        <v>57979</v>
      </c>
      <c r="X355" s="14">
        <v>53564</v>
      </c>
    </row>
    <row r="356" spans="1:24" ht="12">
      <c r="A356">
        <v>57031</v>
      </c>
      <c r="B356" t="s">
        <v>110</v>
      </c>
      <c r="C356" t="s">
        <v>896</v>
      </c>
      <c r="D356" t="s">
        <v>909</v>
      </c>
      <c r="E356" t="s">
        <v>856</v>
      </c>
      <c r="F356" t="s">
        <v>857</v>
      </c>
      <c r="G356" t="s">
        <v>889</v>
      </c>
      <c r="H356" t="s">
        <v>890</v>
      </c>
      <c r="I356" s="14">
        <v>178031</v>
      </c>
      <c r="J356">
        <v>49.5</v>
      </c>
      <c r="K356" s="19">
        <f t="shared" si="13"/>
        <v>0.41056916193902493</v>
      </c>
      <c r="M356" s="14">
        <v>15042</v>
      </c>
      <c r="N356" s="14">
        <v>17493</v>
      </c>
      <c r="O356" s="14">
        <v>14627</v>
      </c>
      <c r="P356" s="14">
        <v>15307</v>
      </c>
      <c r="Q356" s="14">
        <v>17331</v>
      </c>
      <c r="R356" s="14">
        <v>14161</v>
      </c>
      <c r="S356" s="14">
        <v>9016</v>
      </c>
      <c r="T356" s="14">
        <v>10298</v>
      </c>
      <c r="U356" s="14">
        <v>12193</v>
      </c>
      <c r="V356" s="14">
        <v>16332</v>
      </c>
      <c r="W356" s="14">
        <v>18537</v>
      </c>
      <c r="X356" s="14">
        <v>17694</v>
      </c>
    </row>
    <row r="357" spans="1:24" ht="12">
      <c r="A357">
        <v>57032</v>
      </c>
      <c r="B357" t="s">
        <v>111</v>
      </c>
      <c r="C357" t="s">
        <v>896</v>
      </c>
      <c r="D357" t="s">
        <v>909</v>
      </c>
      <c r="E357" t="s">
        <v>856</v>
      </c>
      <c r="F357" t="s">
        <v>857</v>
      </c>
      <c r="G357" t="s">
        <v>889</v>
      </c>
      <c r="H357" t="s">
        <v>890</v>
      </c>
      <c r="I357" s="14">
        <v>164048</v>
      </c>
      <c r="J357">
        <v>48</v>
      </c>
      <c r="K357" s="19">
        <f t="shared" si="13"/>
        <v>0.39014459665144596</v>
      </c>
      <c r="M357" s="14">
        <v>12511</v>
      </c>
      <c r="N357" s="14">
        <v>16570</v>
      </c>
      <c r="O357" s="14">
        <v>13409</v>
      </c>
      <c r="P357" s="14">
        <v>13691</v>
      </c>
      <c r="Q357" s="14">
        <v>16528</v>
      </c>
      <c r="R357" s="14">
        <v>12830</v>
      </c>
      <c r="S357" s="14">
        <v>7987</v>
      </c>
      <c r="T357" s="14">
        <v>9290</v>
      </c>
      <c r="U357" s="14">
        <v>10824</v>
      </c>
      <c r="V357" s="14">
        <v>15336</v>
      </c>
      <c r="W357" s="14">
        <v>18234</v>
      </c>
      <c r="X357" s="14">
        <v>16838</v>
      </c>
    </row>
    <row r="358" spans="1:24" ht="12">
      <c r="A358">
        <v>57033</v>
      </c>
      <c r="B358" t="s">
        <v>112</v>
      </c>
      <c r="C358" t="s">
        <v>896</v>
      </c>
      <c r="D358" t="s">
        <v>909</v>
      </c>
      <c r="E358" t="s">
        <v>856</v>
      </c>
      <c r="F358" t="s">
        <v>857</v>
      </c>
      <c r="G358" t="s">
        <v>889</v>
      </c>
      <c r="H358" t="s">
        <v>890</v>
      </c>
      <c r="I358" s="14">
        <v>160883</v>
      </c>
      <c r="J358">
        <v>40.5</v>
      </c>
      <c r="K358" s="19">
        <f t="shared" si="13"/>
        <v>0.45347257455324425</v>
      </c>
      <c r="M358" s="14">
        <v>12398</v>
      </c>
      <c r="N358" s="14">
        <v>17778</v>
      </c>
      <c r="O358" s="14">
        <v>11546</v>
      </c>
      <c r="P358" s="14">
        <v>12442</v>
      </c>
      <c r="Q358" s="14">
        <v>15160</v>
      </c>
      <c r="R358" s="14">
        <v>11592</v>
      </c>
      <c r="S358" s="14">
        <v>8851</v>
      </c>
      <c r="T358" s="14">
        <v>9516</v>
      </c>
      <c r="U358" s="14">
        <v>13265</v>
      </c>
      <c r="V358" s="14">
        <v>15735</v>
      </c>
      <c r="W358" s="14">
        <v>16868</v>
      </c>
      <c r="X358" s="14">
        <v>15732</v>
      </c>
    </row>
    <row r="359" spans="1:24" ht="12">
      <c r="A359">
        <v>57038</v>
      </c>
      <c r="B359" t="s">
        <v>113</v>
      </c>
      <c r="C359" t="s">
        <v>895</v>
      </c>
      <c r="D359" t="s">
        <v>909</v>
      </c>
      <c r="E359" t="s">
        <v>856</v>
      </c>
      <c r="F359" t="s">
        <v>857</v>
      </c>
      <c r="G359" t="s">
        <v>889</v>
      </c>
      <c r="H359" t="s">
        <v>890</v>
      </c>
      <c r="I359" s="14">
        <v>128163</v>
      </c>
      <c r="J359">
        <v>36.8</v>
      </c>
      <c r="K359" s="19">
        <f t="shared" si="13"/>
        <v>0.39756737641453244</v>
      </c>
      <c r="M359" s="14">
        <v>11816</v>
      </c>
      <c r="N359" s="14">
        <v>8792</v>
      </c>
      <c r="O359" s="14">
        <v>10699</v>
      </c>
      <c r="P359" s="14">
        <v>9456</v>
      </c>
      <c r="Q359" s="14">
        <v>12966</v>
      </c>
      <c r="R359" s="14">
        <v>8091</v>
      </c>
      <c r="S359" s="14">
        <v>6768</v>
      </c>
      <c r="T359" s="14">
        <v>7384</v>
      </c>
      <c r="U359" s="14">
        <v>8184</v>
      </c>
      <c r="V359" s="14">
        <v>11419</v>
      </c>
      <c r="W359" s="14">
        <v>14443</v>
      </c>
      <c r="X359" s="14">
        <v>18145</v>
      </c>
    </row>
    <row r="360" spans="1:24" ht="12">
      <c r="A360">
        <v>57097</v>
      </c>
      <c r="B360" t="s">
        <v>38</v>
      </c>
      <c r="C360" t="s">
        <v>689</v>
      </c>
      <c r="D360" t="s">
        <v>909</v>
      </c>
      <c r="E360" t="s">
        <v>856</v>
      </c>
      <c r="F360" t="s">
        <v>857</v>
      </c>
      <c r="G360" t="s">
        <v>889</v>
      </c>
      <c r="H360" t="s">
        <v>890</v>
      </c>
      <c r="I360" s="14">
        <v>395699</v>
      </c>
      <c r="J360">
        <v>149</v>
      </c>
      <c r="K360" s="19">
        <f t="shared" si="13"/>
        <v>0.3031618706138335</v>
      </c>
      <c r="M360" s="14">
        <v>29981</v>
      </c>
      <c r="N360" s="14">
        <v>41008</v>
      </c>
      <c r="O360" s="14">
        <v>25612</v>
      </c>
      <c r="P360" s="14">
        <v>33996</v>
      </c>
      <c r="Q360" s="14">
        <v>41165</v>
      </c>
      <c r="R360" s="14">
        <v>30217</v>
      </c>
      <c r="S360" s="14">
        <v>22663</v>
      </c>
      <c r="T360" s="14">
        <v>24582</v>
      </c>
      <c r="U360" s="14">
        <v>30187</v>
      </c>
      <c r="V360" s="14">
        <v>33137</v>
      </c>
      <c r="W360" s="14">
        <v>41765</v>
      </c>
      <c r="X360" s="14">
        <v>41386</v>
      </c>
    </row>
    <row r="361" spans="1:24" ht="12">
      <c r="A361">
        <v>57120</v>
      </c>
      <c r="B361" t="s">
        <v>146</v>
      </c>
      <c r="C361" t="s">
        <v>146</v>
      </c>
      <c r="D361" t="s">
        <v>909</v>
      </c>
      <c r="E361" t="s">
        <v>856</v>
      </c>
      <c r="F361" t="s">
        <v>857</v>
      </c>
      <c r="G361" t="s">
        <v>889</v>
      </c>
      <c r="H361" t="s">
        <v>890</v>
      </c>
      <c r="I361" s="14">
        <v>206326</v>
      </c>
      <c r="J361">
        <v>49.5</v>
      </c>
      <c r="K361" s="19">
        <f t="shared" si="13"/>
        <v>0.4758221484248881</v>
      </c>
      <c r="M361" s="14">
        <v>17548</v>
      </c>
      <c r="N361" s="14">
        <v>19127</v>
      </c>
      <c r="O361" s="14">
        <v>19044</v>
      </c>
      <c r="P361" s="14">
        <v>15367</v>
      </c>
      <c r="Q361" s="14">
        <v>20636</v>
      </c>
      <c r="R361" s="14">
        <v>16084</v>
      </c>
      <c r="S361" s="14">
        <v>11666</v>
      </c>
      <c r="T361" s="14">
        <v>12232</v>
      </c>
      <c r="U361" s="14">
        <v>15374</v>
      </c>
      <c r="V361" s="14">
        <v>18636</v>
      </c>
      <c r="W361" s="14">
        <v>20287</v>
      </c>
      <c r="X361" s="14">
        <v>20325</v>
      </c>
    </row>
    <row r="362" spans="1:24" ht="12">
      <c r="A362">
        <v>57121</v>
      </c>
      <c r="B362" t="s">
        <v>147</v>
      </c>
      <c r="C362" t="s">
        <v>147</v>
      </c>
      <c r="D362" t="s">
        <v>909</v>
      </c>
      <c r="E362" t="s">
        <v>856</v>
      </c>
      <c r="F362" t="s">
        <v>857</v>
      </c>
      <c r="G362" t="s">
        <v>889</v>
      </c>
      <c r="H362" t="s">
        <v>890</v>
      </c>
      <c r="I362" s="14">
        <v>414140</v>
      </c>
      <c r="J362">
        <v>120</v>
      </c>
      <c r="K362" s="19">
        <f t="shared" si="13"/>
        <v>0.393968797564688</v>
      </c>
      <c r="M362" s="14">
        <v>32252</v>
      </c>
      <c r="N362" s="14">
        <v>42447</v>
      </c>
      <c r="O362" s="14">
        <v>33312</v>
      </c>
      <c r="P362" s="14">
        <v>34107</v>
      </c>
      <c r="Q362" s="14">
        <v>41016</v>
      </c>
      <c r="R362" s="14">
        <v>31874</v>
      </c>
      <c r="S362" s="14">
        <v>20007</v>
      </c>
      <c r="T362" s="14">
        <v>22689</v>
      </c>
      <c r="U362" s="14">
        <v>27902</v>
      </c>
      <c r="V362" s="14">
        <v>38014</v>
      </c>
      <c r="W362" s="14">
        <v>47237</v>
      </c>
      <c r="X362" s="14">
        <v>43283</v>
      </c>
    </row>
    <row r="363" spans="1:24" ht="12">
      <c r="A363">
        <v>57171</v>
      </c>
      <c r="B363" t="s">
        <v>66</v>
      </c>
      <c r="C363" t="s">
        <v>815</v>
      </c>
      <c r="D363" t="s">
        <v>909</v>
      </c>
      <c r="E363" t="s">
        <v>856</v>
      </c>
      <c r="F363" t="s">
        <v>857</v>
      </c>
      <c r="G363" t="s">
        <v>889</v>
      </c>
      <c r="H363" t="s">
        <v>890</v>
      </c>
      <c r="I363" s="14">
        <v>59468</v>
      </c>
      <c r="J363">
        <v>19.5</v>
      </c>
      <c r="K363" s="19">
        <f t="shared" si="13"/>
        <v>0.34813253717363307</v>
      </c>
      <c r="M363" s="14">
        <v>4967.34</v>
      </c>
      <c r="N363" s="14">
        <v>5947.155000000001</v>
      </c>
      <c r="O363" s="14">
        <v>4946.49</v>
      </c>
      <c r="P363" s="14">
        <v>5049.198</v>
      </c>
      <c r="Q363" s="14">
        <v>5955.673000000001</v>
      </c>
      <c r="R363" s="14">
        <v>4320.972</v>
      </c>
      <c r="S363" s="14">
        <v>3081.1330000000003</v>
      </c>
      <c r="T363" s="14">
        <v>3375.913</v>
      </c>
      <c r="U363" s="14">
        <v>4078.148</v>
      </c>
      <c r="V363" s="14">
        <v>5377.12</v>
      </c>
      <c r="W363" s="14">
        <v>6149.687</v>
      </c>
      <c r="X363" s="14">
        <v>6219.171</v>
      </c>
    </row>
    <row r="364" spans="1:24" ht="12">
      <c r="A364">
        <v>57347</v>
      </c>
      <c r="B364" t="s">
        <v>91</v>
      </c>
      <c r="C364" t="s">
        <v>91</v>
      </c>
      <c r="D364" t="s">
        <v>909</v>
      </c>
      <c r="E364" t="s">
        <v>856</v>
      </c>
      <c r="F364" t="s">
        <v>857</v>
      </c>
      <c r="G364" t="s">
        <v>889</v>
      </c>
      <c r="H364" t="s">
        <v>890</v>
      </c>
      <c r="I364" s="14">
        <v>380405</v>
      </c>
      <c r="J364">
        <v>102.4</v>
      </c>
      <c r="K364" s="19">
        <f t="shared" si="13"/>
        <v>0.4240744952197489</v>
      </c>
      <c r="M364" s="14">
        <v>31824</v>
      </c>
      <c r="N364" s="14">
        <v>36935</v>
      </c>
      <c r="O364" s="14">
        <v>35322</v>
      </c>
      <c r="P364" s="14">
        <v>29704</v>
      </c>
      <c r="Q364" s="14">
        <v>38857</v>
      </c>
      <c r="R364" s="14">
        <v>28056</v>
      </c>
      <c r="S364" s="14">
        <v>21326</v>
      </c>
      <c r="T364" s="14">
        <v>22220</v>
      </c>
      <c r="U364" s="14">
        <v>26615</v>
      </c>
      <c r="V364" s="14">
        <v>33773</v>
      </c>
      <c r="W364" s="14">
        <v>38282</v>
      </c>
      <c r="X364" s="14">
        <v>37491</v>
      </c>
    </row>
    <row r="365" spans="1:24" ht="12">
      <c r="A365">
        <v>57387</v>
      </c>
      <c r="B365" t="s">
        <v>79</v>
      </c>
      <c r="C365" t="s">
        <v>79</v>
      </c>
      <c r="D365" t="s">
        <v>909</v>
      </c>
      <c r="E365" t="s">
        <v>856</v>
      </c>
      <c r="F365" t="s">
        <v>857</v>
      </c>
      <c r="G365" t="s">
        <v>889</v>
      </c>
      <c r="H365" t="s">
        <v>890</v>
      </c>
      <c r="I365" s="14">
        <v>157826</v>
      </c>
      <c r="J365">
        <v>62.4</v>
      </c>
      <c r="K365" s="19">
        <f t="shared" si="13"/>
        <v>0.28872863247863245</v>
      </c>
      <c r="M365" s="14">
        <v>8020</v>
      </c>
      <c r="N365" s="14">
        <v>9042</v>
      </c>
      <c r="O365" s="14">
        <v>10267</v>
      </c>
      <c r="P365" s="14">
        <v>16547</v>
      </c>
      <c r="Q365" s="14">
        <v>16797</v>
      </c>
      <c r="R365" s="14">
        <v>10861</v>
      </c>
      <c r="S365" s="14">
        <v>7201</v>
      </c>
      <c r="T365" s="14">
        <v>10534</v>
      </c>
      <c r="U365" s="14">
        <v>11425</v>
      </c>
      <c r="V365" s="14">
        <v>17797</v>
      </c>
      <c r="W365" s="14">
        <v>19576</v>
      </c>
      <c r="X365" s="14">
        <v>19759</v>
      </c>
    </row>
    <row r="366" spans="9:24" ht="12">
      <c r="I366" s="14"/>
      <c r="K366" s="25" t="s">
        <v>909</v>
      </c>
      <c r="L366" s="19">
        <f>SUM(I345:I365)/(SUM(J345:J365)*8760)</f>
        <v>0.3856682527742149</v>
      </c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2">
      <c r="A367">
        <v>7965</v>
      </c>
      <c r="B367" t="s">
        <v>711</v>
      </c>
      <c r="C367" t="s">
        <v>913</v>
      </c>
      <c r="D367" t="s">
        <v>860</v>
      </c>
      <c r="E367" t="s">
        <v>856</v>
      </c>
      <c r="F367" t="s">
        <v>857</v>
      </c>
      <c r="G367" t="s">
        <v>889</v>
      </c>
      <c r="H367" t="s">
        <v>890</v>
      </c>
      <c r="I367" s="14">
        <v>2333</v>
      </c>
      <c r="J367">
        <v>1.2</v>
      </c>
      <c r="K367" s="19">
        <f>I367/(J367*8760)</f>
        <v>0.22193683409436835</v>
      </c>
      <c r="M367" s="14">
        <v>136.975</v>
      </c>
      <c r="N367" s="14">
        <v>219.90300000000002</v>
      </c>
      <c r="O367" s="14">
        <v>205.32</v>
      </c>
      <c r="P367" s="14">
        <v>231.197</v>
      </c>
      <c r="Q367" s="14">
        <v>234.984</v>
      </c>
      <c r="R367" s="14">
        <v>194.36800000000002</v>
      </c>
      <c r="S367" s="14">
        <v>145.502</v>
      </c>
      <c r="T367" s="14">
        <v>120.695</v>
      </c>
      <c r="U367" s="14">
        <v>135.36</v>
      </c>
      <c r="V367" s="14">
        <v>222.014</v>
      </c>
      <c r="W367" s="14">
        <v>245.461</v>
      </c>
      <c r="X367" s="14">
        <v>241.221</v>
      </c>
    </row>
    <row r="368" spans="1:24" ht="12">
      <c r="A368">
        <v>56106</v>
      </c>
      <c r="B368" t="s">
        <v>686</v>
      </c>
      <c r="C368" t="s">
        <v>687</v>
      </c>
      <c r="D368" t="s">
        <v>860</v>
      </c>
      <c r="E368" t="s">
        <v>856</v>
      </c>
      <c r="F368" t="s">
        <v>857</v>
      </c>
      <c r="G368" t="s">
        <v>889</v>
      </c>
      <c r="H368" t="s">
        <v>890</v>
      </c>
      <c r="I368" s="14">
        <v>27850</v>
      </c>
      <c r="J368">
        <v>10.5</v>
      </c>
      <c r="K368" s="19">
        <f>I368/(J368*8760)</f>
        <v>0.30278321374211786</v>
      </c>
      <c r="M368" s="14">
        <v>1635.131</v>
      </c>
      <c r="N368" s="14">
        <v>2625.07</v>
      </c>
      <c r="O368" s="14">
        <v>2450.992</v>
      </c>
      <c r="P368" s="14">
        <v>2759.9010000000003</v>
      </c>
      <c r="Q368" s="14">
        <v>2805.098</v>
      </c>
      <c r="R368" s="14">
        <v>2320.251</v>
      </c>
      <c r="S368" s="14">
        <v>1736.9170000000001</v>
      </c>
      <c r="T368" s="14">
        <v>1440.7820000000002</v>
      </c>
      <c r="U368" s="14">
        <v>1615.847</v>
      </c>
      <c r="V368" s="14">
        <v>2650.277</v>
      </c>
      <c r="W368" s="14">
        <v>2930.172</v>
      </c>
      <c r="X368" s="14">
        <v>2879.5620000000004</v>
      </c>
    </row>
    <row r="369" spans="1:24" ht="12">
      <c r="A369">
        <v>56162</v>
      </c>
      <c r="B369" t="s">
        <v>619</v>
      </c>
      <c r="C369" t="s">
        <v>817</v>
      </c>
      <c r="D369" t="s">
        <v>860</v>
      </c>
      <c r="E369" t="s">
        <v>856</v>
      </c>
      <c r="F369" t="s">
        <v>857</v>
      </c>
      <c r="G369" t="s">
        <v>889</v>
      </c>
      <c r="H369" t="s">
        <v>890</v>
      </c>
      <c r="I369" s="14">
        <v>198682</v>
      </c>
      <c r="J369">
        <v>59.4</v>
      </c>
      <c r="K369" s="19">
        <f>I369/(J369*8760)</f>
        <v>0.38182817520717066</v>
      </c>
      <c r="M369" s="14">
        <v>18150</v>
      </c>
      <c r="N369" s="14">
        <v>17693</v>
      </c>
      <c r="O369" s="14">
        <v>14983</v>
      </c>
      <c r="P369" s="14">
        <v>17073</v>
      </c>
      <c r="Q369" s="14">
        <v>20488</v>
      </c>
      <c r="R369" s="14">
        <v>14970</v>
      </c>
      <c r="S369" s="14">
        <v>14193</v>
      </c>
      <c r="T369" s="14">
        <v>11842</v>
      </c>
      <c r="U369" s="14">
        <v>12425</v>
      </c>
      <c r="V369" s="14">
        <v>16528</v>
      </c>
      <c r="W369" s="14">
        <v>19128</v>
      </c>
      <c r="X369" s="14">
        <v>21209</v>
      </c>
    </row>
    <row r="370" spans="1:24" ht="12">
      <c r="A370">
        <v>56947</v>
      </c>
      <c r="B370" t="s">
        <v>354</v>
      </c>
      <c r="C370" t="s">
        <v>635</v>
      </c>
      <c r="D370" t="s">
        <v>860</v>
      </c>
      <c r="E370" t="s">
        <v>856</v>
      </c>
      <c r="F370" t="s">
        <v>857</v>
      </c>
      <c r="G370" t="s">
        <v>889</v>
      </c>
      <c r="H370" t="s">
        <v>890</v>
      </c>
      <c r="I370" s="14">
        <v>256115</v>
      </c>
      <c r="J370">
        <v>81</v>
      </c>
      <c r="K370" s="19">
        <f>I370/(J370*8760)</f>
        <v>0.36094903884097185</v>
      </c>
      <c r="M370" s="14">
        <v>23921</v>
      </c>
      <c r="N370" s="14">
        <v>22776</v>
      </c>
      <c r="O370" s="14">
        <v>22779</v>
      </c>
      <c r="P370" s="14">
        <v>25317</v>
      </c>
      <c r="Q370" s="14">
        <v>26190</v>
      </c>
      <c r="R370" s="14">
        <v>19832</v>
      </c>
      <c r="S370" s="14">
        <v>13033</v>
      </c>
      <c r="T370" s="14">
        <v>11978</v>
      </c>
      <c r="U370" s="14">
        <v>14164</v>
      </c>
      <c r="V370" s="14">
        <v>23978</v>
      </c>
      <c r="W370" s="14">
        <v>26506</v>
      </c>
      <c r="X370" s="14">
        <v>25641</v>
      </c>
    </row>
    <row r="371" spans="1:24" ht="12">
      <c r="A371">
        <v>57283</v>
      </c>
      <c r="B371" t="s">
        <v>45</v>
      </c>
      <c r="C371" t="s">
        <v>46</v>
      </c>
      <c r="D371" t="s">
        <v>860</v>
      </c>
      <c r="E371" t="s">
        <v>856</v>
      </c>
      <c r="F371" t="s">
        <v>859</v>
      </c>
      <c r="G371" t="s">
        <v>889</v>
      </c>
      <c r="H371" t="s">
        <v>890</v>
      </c>
      <c r="I371" s="14">
        <v>222492</v>
      </c>
      <c r="J371">
        <v>60</v>
      </c>
      <c r="K371" s="19">
        <f>I371/(J371*8760)</f>
        <v>0.423310502283105</v>
      </c>
      <c r="M371" s="14">
        <v>15922</v>
      </c>
      <c r="N371" s="14">
        <v>19836</v>
      </c>
      <c r="O371" s="14">
        <v>19240</v>
      </c>
      <c r="P371" s="14">
        <v>22155</v>
      </c>
      <c r="Q371" s="14">
        <v>21059</v>
      </c>
      <c r="R371" s="14">
        <v>19516</v>
      </c>
      <c r="S371" s="14">
        <v>15004</v>
      </c>
      <c r="T371" s="14">
        <v>10099</v>
      </c>
      <c r="U371" s="14">
        <v>11668</v>
      </c>
      <c r="V371" s="14">
        <v>22257</v>
      </c>
      <c r="W371" s="14">
        <v>24846</v>
      </c>
      <c r="X371" s="14">
        <v>20890</v>
      </c>
    </row>
    <row r="372" spans="9:24" ht="12">
      <c r="I372" s="14"/>
      <c r="K372" s="25" t="s">
        <v>860</v>
      </c>
      <c r="L372" s="19">
        <f>SUM(I367:I371)/(SUM(J367:J371)*8760)</f>
        <v>0.38077154095057253</v>
      </c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2">
      <c r="A373">
        <v>56399</v>
      </c>
      <c r="B373" t="s">
        <v>553</v>
      </c>
      <c r="C373" t="s">
        <v>689</v>
      </c>
      <c r="D373" t="s">
        <v>914</v>
      </c>
      <c r="E373" t="s">
        <v>876</v>
      </c>
      <c r="F373" t="s">
        <v>797</v>
      </c>
      <c r="G373" t="s">
        <v>889</v>
      </c>
      <c r="H373" t="s">
        <v>890</v>
      </c>
      <c r="I373" s="14">
        <v>66092</v>
      </c>
      <c r="J373">
        <v>24</v>
      </c>
      <c r="K373" s="19">
        <f>I373/(J373*8760)</f>
        <v>0.31436453576864537</v>
      </c>
      <c r="M373" s="14">
        <v>5712.796</v>
      </c>
      <c r="N373" s="14">
        <v>6880.27</v>
      </c>
      <c r="O373" s="14">
        <v>6499.145</v>
      </c>
      <c r="P373" s="14">
        <v>5803.165</v>
      </c>
      <c r="Q373" s="14">
        <v>3627.268</v>
      </c>
      <c r="R373" s="14">
        <v>3274.876</v>
      </c>
      <c r="S373" s="14">
        <v>3617.072</v>
      </c>
      <c r="T373" s="14">
        <v>3603.818</v>
      </c>
      <c r="U373" s="14">
        <v>3728.8520000000003</v>
      </c>
      <c r="V373" s="14">
        <v>7699.243</v>
      </c>
      <c r="W373" s="14">
        <v>8579.853000000001</v>
      </c>
      <c r="X373" s="14">
        <v>7065.642000000001</v>
      </c>
    </row>
    <row r="374" spans="9:24" ht="12">
      <c r="I374" s="14"/>
      <c r="K374" s="25" t="s">
        <v>914</v>
      </c>
      <c r="L374" s="19">
        <f>SUM(I373)/(SUM(J373)*8760)</f>
        <v>0.31436453576864537</v>
      </c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2">
      <c r="A375">
        <v>56300</v>
      </c>
      <c r="B375" t="s">
        <v>494</v>
      </c>
      <c r="C375" t="s">
        <v>618</v>
      </c>
      <c r="D375" t="s">
        <v>819</v>
      </c>
      <c r="E375" t="s">
        <v>796</v>
      </c>
      <c r="F375" t="s">
        <v>800</v>
      </c>
      <c r="G375" t="s">
        <v>889</v>
      </c>
      <c r="H375" t="s">
        <v>890</v>
      </c>
      <c r="I375" s="14">
        <v>10523</v>
      </c>
      <c r="J375">
        <v>7.5</v>
      </c>
      <c r="K375" s="19">
        <f>I375/(J375*8760)</f>
        <v>0.16016742770167428</v>
      </c>
      <c r="M375" s="14">
        <v>777.9720000000001</v>
      </c>
      <c r="N375" s="14">
        <v>1225.733</v>
      </c>
      <c r="O375" s="14">
        <v>1196.528</v>
      </c>
      <c r="P375" s="14">
        <v>1235.554</v>
      </c>
      <c r="Q375" s="14">
        <v>690.22</v>
      </c>
      <c r="R375" s="14">
        <v>613.27</v>
      </c>
      <c r="S375" s="14">
        <v>501.379</v>
      </c>
      <c r="T375" s="14">
        <v>567.342</v>
      </c>
      <c r="U375" s="14">
        <v>547.4390000000001</v>
      </c>
      <c r="V375" s="14">
        <v>885.5830000000001</v>
      </c>
      <c r="W375" s="14">
        <v>1205.5040000000001</v>
      </c>
      <c r="X375" s="14">
        <v>1076.476</v>
      </c>
    </row>
    <row r="376" spans="9:24" ht="12">
      <c r="I376" s="14"/>
      <c r="K376" s="25" t="s">
        <v>819</v>
      </c>
      <c r="L376" s="19">
        <f>SUM(I375)/(SUM(J375)*8760)</f>
        <v>0.16016742770167428</v>
      </c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2">
      <c r="A377">
        <v>56097</v>
      </c>
      <c r="B377" t="s">
        <v>563</v>
      </c>
      <c r="C377" t="s">
        <v>564</v>
      </c>
      <c r="D377" t="s">
        <v>793</v>
      </c>
      <c r="E377" t="s">
        <v>794</v>
      </c>
      <c r="F377" t="s">
        <v>833</v>
      </c>
      <c r="G377" t="s">
        <v>889</v>
      </c>
      <c r="H377" t="s">
        <v>890</v>
      </c>
      <c r="I377" s="14">
        <v>579900</v>
      </c>
      <c r="J377">
        <v>204</v>
      </c>
      <c r="K377" s="19">
        <f aca="true" t="shared" si="14" ref="K377:K384">I377/(J377*8760)</f>
        <v>0.3245030889067956</v>
      </c>
      <c r="M377" s="14">
        <v>51821</v>
      </c>
      <c r="N377" s="14">
        <v>48911</v>
      </c>
      <c r="O377" s="14">
        <v>56340</v>
      </c>
      <c r="P377" s="14">
        <v>72186</v>
      </c>
      <c r="Q377" s="14">
        <v>69823</v>
      </c>
      <c r="R377" s="14">
        <v>56479</v>
      </c>
      <c r="S377" s="14">
        <v>28498</v>
      </c>
      <c r="T377" s="14">
        <v>24660</v>
      </c>
      <c r="U377" s="14">
        <v>37409</v>
      </c>
      <c r="V377" s="14">
        <v>42322</v>
      </c>
      <c r="W377" s="14">
        <v>52570</v>
      </c>
      <c r="X377" s="14">
        <v>38881</v>
      </c>
    </row>
    <row r="378" spans="1:24" ht="12">
      <c r="A378">
        <v>56293</v>
      </c>
      <c r="B378" t="s">
        <v>411</v>
      </c>
      <c r="C378" t="s">
        <v>618</v>
      </c>
      <c r="D378" t="s">
        <v>793</v>
      </c>
      <c r="E378" t="s">
        <v>794</v>
      </c>
      <c r="F378" t="s">
        <v>833</v>
      </c>
      <c r="G378" t="s">
        <v>889</v>
      </c>
      <c r="H378" t="s">
        <v>890</v>
      </c>
      <c r="I378" s="14">
        <v>318691</v>
      </c>
      <c r="J378">
        <v>80</v>
      </c>
      <c r="K378" s="19">
        <f t="shared" si="14"/>
        <v>0.4547531392694064</v>
      </c>
      <c r="M378" s="14">
        <v>22873</v>
      </c>
      <c r="N378" s="14">
        <v>25517</v>
      </c>
      <c r="O378" s="14">
        <v>27999</v>
      </c>
      <c r="P378" s="14">
        <v>31090</v>
      </c>
      <c r="Q378" s="14">
        <v>30110</v>
      </c>
      <c r="R378" s="14">
        <v>31488</v>
      </c>
      <c r="S378" s="14">
        <v>27354</v>
      </c>
      <c r="T378" s="14">
        <v>20164</v>
      </c>
      <c r="U378" s="14">
        <v>20099</v>
      </c>
      <c r="V378" s="14">
        <v>27918</v>
      </c>
      <c r="W378" s="14">
        <v>32215</v>
      </c>
      <c r="X378" s="14">
        <v>21864</v>
      </c>
    </row>
    <row r="379" spans="1:24" ht="12">
      <c r="A379">
        <v>56304</v>
      </c>
      <c r="B379" t="s">
        <v>498</v>
      </c>
      <c r="C379" t="s">
        <v>635</v>
      </c>
      <c r="D379" t="s">
        <v>793</v>
      </c>
      <c r="E379" t="s">
        <v>794</v>
      </c>
      <c r="F379" t="s">
        <v>859</v>
      </c>
      <c r="G379" t="s">
        <v>889</v>
      </c>
      <c r="H379" t="s">
        <v>890</v>
      </c>
      <c r="I379" s="14">
        <v>428210</v>
      </c>
      <c r="J379">
        <v>120</v>
      </c>
      <c r="K379" s="19">
        <f t="shared" si="14"/>
        <v>0.407353500761035</v>
      </c>
      <c r="M379" s="14">
        <v>39565</v>
      </c>
      <c r="N379" s="14">
        <v>37880</v>
      </c>
      <c r="O379" s="14">
        <v>36718</v>
      </c>
      <c r="P379" s="14">
        <v>46158</v>
      </c>
      <c r="Q379" s="14">
        <v>45420</v>
      </c>
      <c r="R379" s="14">
        <v>39869</v>
      </c>
      <c r="S379" s="14">
        <v>29472</v>
      </c>
      <c r="T379" s="14">
        <v>23412</v>
      </c>
      <c r="U379" s="14">
        <v>25863</v>
      </c>
      <c r="V379" s="14">
        <v>36455</v>
      </c>
      <c r="W379" s="14">
        <v>39113</v>
      </c>
      <c r="X379" s="14">
        <v>28285</v>
      </c>
    </row>
    <row r="380" spans="1:24" ht="12">
      <c r="A380">
        <v>56336</v>
      </c>
      <c r="B380" t="s">
        <v>506</v>
      </c>
      <c r="C380" t="s">
        <v>618</v>
      </c>
      <c r="D380" t="s">
        <v>793</v>
      </c>
      <c r="E380" t="s">
        <v>794</v>
      </c>
      <c r="F380" t="s">
        <v>833</v>
      </c>
      <c r="G380" t="s">
        <v>889</v>
      </c>
      <c r="H380" t="s">
        <v>890</v>
      </c>
      <c r="I380" s="14">
        <v>235507</v>
      </c>
      <c r="J380">
        <v>90</v>
      </c>
      <c r="K380" s="19">
        <f t="shared" si="14"/>
        <v>0.2987151192288179</v>
      </c>
      <c r="M380" s="14">
        <v>23787</v>
      </c>
      <c r="N380" s="14">
        <v>23599</v>
      </c>
      <c r="O380" s="14">
        <v>25623</v>
      </c>
      <c r="P380" s="14">
        <v>25186</v>
      </c>
      <c r="Q380" s="14">
        <v>28419</v>
      </c>
      <c r="R380" s="14">
        <v>22646</v>
      </c>
      <c r="S380" s="14">
        <v>11749</v>
      </c>
      <c r="T380" s="14">
        <v>7504</v>
      </c>
      <c r="U380" s="14">
        <v>9962</v>
      </c>
      <c r="V380" s="14">
        <v>13607</v>
      </c>
      <c r="W380" s="14">
        <v>25257</v>
      </c>
      <c r="X380" s="14">
        <v>18168</v>
      </c>
    </row>
    <row r="381" spans="1:24" ht="12">
      <c r="A381">
        <v>56945</v>
      </c>
      <c r="B381" t="s">
        <v>352</v>
      </c>
      <c r="C381" t="s">
        <v>635</v>
      </c>
      <c r="D381" t="s">
        <v>793</v>
      </c>
      <c r="E381" t="s">
        <v>794</v>
      </c>
      <c r="F381" t="s">
        <v>833</v>
      </c>
      <c r="G381" t="s">
        <v>889</v>
      </c>
      <c r="H381" t="s">
        <v>890</v>
      </c>
      <c r="I381" s="14">
        <v>300538</v>
      </c>
      <c r="J381">
        <v>100</v>
      </c>
      <c r="K381" s="19">
        <f t="shared" si="14"/>
        <v>0.3430799086757991</v>
      </c>
      <c r="M381" s="14">
        <v>21481</v>
      </c>
      <c r="N381" s="14">
        <v>27417</v>
      </c>
      <c r="O381" s="14">
        <v>35639</v>
      </c>
      <c r="P381" s="14">
        <v>37601</v>
      </c>
      <c r="Q381" s="14">
        <v>35069</v>
      </c>
      <c r="R381" s="14">
        <v>32335</v>
      </c>
      <c r="S381" s="14">
        <v>13229</v>
      </c>
      <c r="T381" s="14">
        <v>9731</v>
      </c>
      <c r="U381" s="14">
        <v>11748</v>
      </c>
      <c r="V381" s="14">
        <v>20960</v>
      </c>
      <c r="W381" s="14">
        <v>33194</v>
      </c>
      <c r="X381" s="14">
        <v>22134</v>
      </c>
    </row>
    <row r="382" spans="1:24" ht="12">
      <c r="A382">
        <v>57106</v>
      </c>
      <c r="B382" t="s">
        <v>135</v>
      </c>
      <c r="C382" t="s">
        <v>136</v>
      </c>
      <c r="D382" t="s">
        <v>793</v>
      </c>
      <c r="E382" t="s">
        <v>794</v>
      </c>
      <c r="F382" t="s">
        <v>859</v>
      </c>
      <c r="G382" t="s">
        <v>889</v>
      </c>
      <c r="H382" t="s">
        <v>890</v>
      </c>
      <c r="I382" s="14">
        <v>3422</v>
      </c>
      <c r="J382">
        <v>1.5</v>
      </c>
      <c r="K382" s="19">
        <f t="shared" si="14"/>
        <v>0.2604261796042618</v>
      </c>
      <c r="M382" s="14">
        <v>300.16900000000004</v>
      </c>
      <c r="N382" s="14">
        <v>304.94800000000004</v>
      </c>
      <c r="O382" s="14">
        <v>343.651</v>
      </c>
      <c r="P382" s="14">
        <v>407.101</v>
      </c>
      <c r="Q382" s="14">
        <v>384.855</v>
      </c>
      <c r="R382" s="14">
        <v>332.808</v>
      </c>
      <c r="S382" s="14">
        <v>193.293</v>
      </c>
      <c r="T382" s="14">
        <v>150.24800000000002</v>
      </c>
      <c r="U382" s="14">
        <v>185.118</v>
      </c>
      <c r="V382" s="14">
        <v>260.835</v>
      </c>
      <c r="W382" s="14">
        <v>321.298</v>
      </c>
      <c r="X382" s="14">
        <v>237.67600000000002</v>
      </c>
    </row>
    <row r="383" spans="1:24" ht="12">
      <c r="A383">
        <v>57258</v>
      </c>
      <c r="B383" t="s">
        <v>83</v>
      </c>
      <c r="C383" t="s">
        <v>84</v>
      </c>
      <c r="D383" t="s">
        <v>793</v>
      </c>
      <c r="E383" t="s">
        <v>794</v>
      </c>
      <c r="F383" t="s">
        <v>833</v>
      </c>
      <c r="G383" t="s">
        <v>889</v>
      </c>
      <c r="H383" t="s">
        <v>890</v>
      </c>
      <c r="I383" s="14">
        <v>6160</v>
      </c>
      <c r="J383">
        <v>1.9</v>
      </c>
      <c r="K383" s="19">
        <f t="shared" si="14"/>
        <v>0.37010334054313865</v>
      </c>
      <c r="M383" s="14">
        <v>540.339</v>
      </c>
      <c r="N383" s="14">
        <v>548.942</v>
      </c>
      <c r="O383" s="14">
        <v>618.613</v>
      </c>
      <c r="P383" s="14">
        <v>732.83</v>
      </c>
      <c r="Q383" s="14">
        <v>692.783</v>
      </c>
      <c r="R383" s="14">
        <v>599.0930000000001</v>
      </c>
      <c r="S383" s="14">
        <v>347.951</v>
      </c>
      <c r="T383" s="14">
        <v>270.463</v>
      </c>
      <c r="U383" s="14">
        <v>333.233</v>
      </c>
      <c r="V383" s="14">
        <v>469.53400000000005</v>
      </c>
      <c r="W383" s="14">
        <v>578.374</v>
      </c>
      <c r="X383" s="14">
        <v>427.845</v>
      </c>
    </row>
    <row r="384" spans="1:24" ht="12">
      <c r="A384">
        <v>57357</v>
      </c>
      <c r="B384" t="s">
        <v>73</v>
      </c>
      <c r="C384" t="s">
        <v>73</v>
      </c>
      <c r="D384" t="s">
        <v>793</v>
      </c>
      <c r="E384" t="s">
        <v>794</v>
      </c>
      <c r="F384" t="s">
        <v>833</v>
      </c>
      <c r="G384" t="s">
        <v>889</v>
      </c>
      <c r="H384" t="s">
        <v>890</v>
      </c>
      <c r="I384" s="14">
        <v>215280</v>
      </c>
      <c r="J384">
        <v>102.4</v>
      </c>
      <c r="K384" s="19">
        <f t="shared" si="14"/>
        <v>0.2399935787671233</v>
      </c>
      <c r="M384" s="14">
        <v>22761</v>
      </c>
      <c r="N384" s="14">
        <v>21866</v>
      </c>
      <c r="O384" s="14">
        <v>26375</v>
      </c>
      <c r="P384" s="14">
        <v>35005</v>
      </c>
      <c r="Q384" s="14">
        <v>24875</v>
      </c>
      <c r="R384" s="14">
        <v>19292</v>
      </c>
      <c r="S384" s="14">
        <v>7082</v>
      </c>
      <c r="T384" s="14">
        <v>5772</v>
      </c>
      <c r="U384" s="14">
        <v>7338</v>
      </c>
      <c r="V384" s="14">
        <v>17139</v>
      </c>
      <c r="W384" s="14">
        <v>12770</v>
      </c>
      <c r="X384" s="14">
        <v>15005</v>
      </c>
    </row>
    <row r="385" spans="9:24" ht="12">
      <c r="I385" s="14"/>
      <c r="K385" s="25" t="s">
        <v>793</v>
      </c>
      <c r="L385" s="19">
        <f>SUM(I377:I384)/(SUM(J377:J384)*8760)</f>
        <v>0.34055848964022334</v>
      </c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2">
      <c r="A386">
        <v>55368</v>
      </c>
      <c r="B386" t="s">
        <v>655</v>
      </c>
      <c r="C386" t="s">
        <v>737</v>
      </c>
      <c r="D386" t="s">
        <v>795</v>
      </c>
      <c r="E386" t="s">
        <v>796</v>
      </c>
      <c r="F386" t="s">
        <v>797</v>
      </c>
      <c r="G386" t="s">
        <v>889</v>
      </c>
      <c r="H386" t="s">
        <v>890</v>
      </c>
      <c r="I386" s="14">
        <v>13253</v>
      </c>
      <c r="J386">
        <v>6.6</v>
      </c>
      <c r="K386" s="19">
        <f aca="true" t="shared" si="15" ref="K386:K401">I386/(J386*8760)</f>
        <v>0.22922720354227202</v>
      </c>
      <c r="M386" s="14">
        <v>842.4390000000001</v>
      </c>
      <c r="N386" s="14">
        <v>1535.354</v>
      </c>
      <c r="O386" s="14">
        <v>1470.6380000000001</v>
      </c>
      <c r="P386" s="14">
        <v>1532.7620000000002</v>
      </c>
      <c r="Q386" s="14">
        <v>881.9780000000001</v>
      </c>
      <c r="R386" s="14">
        <v>816.295</v>
      </c>
      <c r="S386" s="14">
        <v>688.1840000000001</v>
      </c>
      <c r="T386" s="14">
        <v>736.2320000000001</v>
      </c>
      <c r="U386" s="14">
        <v>711.062</v>
      </c>
      <c r="V386" s="14">
        <v>1139.335</v>
      </c>
      <c r="W386" s="14">
        <v>1555.237</v>
      </c>
      <c r="X386" s="14">
        <v>1343.4840000000002</v>
      </c>
    </row>
    <row r="387" spans="1:24" ht="12">
      <c r="A387">
        <v>55769</v>
      </c>
      <c r="B387" t="s">
        <v>703</v>
      </c>
      <c r="C387" t="s">
        <v>589</v>
      </c>
      <c r="D387" t="s">
        <v>795</v>
      </c>
      <c r="E387" t="s">
        <v>796</v>
      </c>
      <c r="F387" t="s">
        <v>797</v>
      </c>
      <c r="G387" t="s">
        <v>889</v>
      </c>
      <c r="H387" t="s">
        <v>890</v>
      </c>
      <c r="I387" s="14">
        <v>20449</v>
      </c>
      <c r="J387">
        <v>11.5</v>
      </c>
      <c r="K387" s="19">
        <f t="shared" si="15"/>
        <v>0.20298788961683542</v>
      </c>
      <c r="M387" s="14">
        <v>1299.857</v>
      </c>
      <c r="N387" s="14">
        <v>2369.0080000000003</v>
      </c>
      <c r="O387" s="14">
        <v>2269.1530000000002</v>
      </c>
      <c r="P387" s="14">
        <v>2365.0080000000003</v>
      </c>
      <c r="Q387" s="14">
        <v>1360.867</v>
      </c>
      <c r="R387" s="14">
        <v>1259.52</v>
      </c>
      <c r="S387" s="14">
        <v>1061.848</v>
      </c>
      <c r="T387" s="14">
        <v>1135.985</v>
      </c>
      <c r="U387" s="14">
        <v>1097.1480000000001</v>
      </c>
      <c r="V387" s="14">
        <v>1757.962</v>
      </c>
      <c r="W387" s="14">
        <v>2399.687</v>
      </c>
      <c r="X387" s="14">
        <v>2072.957</v>
      </c>
    </row>
    <row r="388" spans="1:24" ht="12">
      <c r="A388">
        <v>55790</v>
      </c>
      <c r="B388" t="s">
        <v>592</v>
      </c>
      <c r="C388" t="s">
        <v>737</v>
      </c>
      <c r="D388" t="s">
        <v>795</v>
      </c>
      <c r="E388" t="s">
        <v>796</v>
      </c>
      <c r="F388" t="s">
        <v>797</v>
      </c>
      <c r="G388" t="s">
        <v>889</v>
      </c>
      <c r="H388" t="s">
        <v>890</v>
      </c>
      <c r="I388" s="14">
        <v>65005</v>
      </c>
      <c r="J388">
        <v>30</v>
      </c>
      <c r="K388" s="19">
        <f t="shared" si="15"/>
        <v>0.24735540334855402</v>
      </c>
      <c r="M388" s="14">
        <v>4132.097</v>
      </c>
      <c r="N388" s="14">
        <v>7530.801</v>
      </c>
      <c r="O388" s="14">
        <v>7213.3730000000005</v>
      </c>
      <c r="P388" s="14">
        <v>7518.086</v>
      </c>
      <c r="Q388" s="14">
        <v>4326.04</v>
      </c>
      <c r="R388" s="14">
        <v>4003.8680000000004</v>
      </c>
      <c r="S388" s="14">
        <v>3375.491</v>
      </c>
      <c r="T388" s="14">
        <v>3611.165</v>
      </c>
      <c r="U388" s="14">
        <v>3487.7050000000004</v>
      </c>
      <c r="V388" s="14">
        <v>5588.357</v>
      </c>
      <c r="W388" s="14">
        <v>7628.326</v>
      </c>
      <c r="X388" s="14">
        <v>6589.691000000001</v>
      </c>
    </row>
    <row r="389" spans="1:24" ht="12">
      <c r="A389">
        <v>56290</v>
      </c>
      <c r="B389" t="s">
        <v>407</v>
      </c>
      <c r="C389" t="s">
        <v>408</v>
      </c>
      <c r="D389" t="s">
        <v>795</v>
      </c>
      <c r="E389" t="s">
        <v>796</v>
      </c>
      <c r="F389" t="s">
        <v>797</v>
      </c>
      <c r="G389" t="s">
        <v>889</v>
      </c>
      <c r="H389" t="s">
        <v>890</v>
      </c>
      <c r="I389" s="14">
        <v>750174</v>
      </c>
      <c r="J389">
        <v>322</v>
      </c>
      <c r="K389" s="19">
        <f t="shared" si="15"/>
        <v>0.2659512464902578</v>
      </c>
      <c r="M389" s="14">
        <v>44148</v>
      </c>
      <c r="N389" s="14">
        <v>83260</v>
      </c>
      <c r="O389" s="14">
        <v>77652</v>
      </c>
      <c r="P389" s="14">
        <v>78780</v>
      </c>
      <c r="Q389" s="14">
        <v>51269</v>
      </c>
      <c r="R389" s="14">
        <v>45838</v>
      </c>
      <c r="S389" s="14">
        <v>43520</v>
      </c>
      <c r="T389" s="14">
        <v>44511</v>
      </c>
      <c r="U389" s="14">
        <v>44024</v>
      </c>
      <c r="V389" s="14">
        <v>63093</v>
      </c>
      <c r="W389" s="14">
        <v>96001</v>
      </c>
      <c r="X389" s="14">
        <v>78078</v>
      </c>
    </row>
    <row r="390" spans="1:24" ht="12">
      <c r="A390">
        <v>56575</v>
      </c>
      <c r="B390" t="s">
        <v>316</v>
      </c>
      <c r="C390" t="s">
        <v>317</v>
      </c>
      <c r="D390" t="s">
        <v>795</v>
      </c>
      <c r="E390" t="s">
        <v>796</v>
      </c>
      <c r="F390" t="s">
        <v>797</v>
      </c>
      <c r="G390" t="s">
        <v>889</v>
      </c>
      <c r="H390" t="s">
        <v>890</v>
      </c>
      <c r="I390" s="14">
        <v>38482</v>
      </c>
      <c r="J390">
        <v>20</v>
      </c>
      <c r="K390" s="19">
        <f t="shared" si="15"/>
        <v>0.2196461187214612</v>
      </c>
      <c r="M390" s="14">
        <v>2446.139</v>
      </c>
      <c r="N390" s="14">
        <v>4458.1230000000005</v>
      </c>
      <c r="O390" s="14">
        <v>4270.21</v>
      </c>
      <c r="P390" s="14">
        <v>4450.5960000000005</v>
      </c>
      <c r="Q390" s="14">
        <v>2560.952</v>
      </c>
      <c r="R390" s="14">
        <v>2370.231</v>
      </c>
      <c r="S390" s="14">
        <v>1998.241</v>
      </c>
      <c r="T390" s="14">
        <v>2137.757</v>
      </c>
      <c r="U390" s="14">
        <v>2064.67</v>
      </c>
      <c r="V390" s="14">
        <v>3308.2250000000004</v>
      </c>
      <c r="W390" s="14">
        <v>4515.856</v>
      </c>
      <c r="X390" s="14">
        <v>3901</v>
      </c>
    </row>
    <row r="391" spans="1:24" ht="12">
      <c r="A391">
        <v>56594</v>
      </c>
      <c r="B391" t="s">
        <v>340</v>
      </c>
      <c r="C391" t="s">
        <v>550</v>
      </c>
      <c r="D391" t="s">
        <v>795</v>
      </c>
      <c r="E391" t="s">
        <v>796</v>
      </c>
      <c r="F391" t="s">
        <v>797</v>
      </c>
      <c r="G391" t="s">
        <v>889</v>
      </c>
      <c r="H391" t="s">
        <v>890</v>
      </c>
      <c r="I391" s="14">
        <v>87260</v>
      </c>
      <c r="J391">
        <v>34.5</v>
      </c>
      <c r="K391" s="19">
        <f t="shared" si="15"/>
        <v>0.2887300641916485</v>
      </c>
      <c r="M391" s="14">
        <v>6572</v>
      </c>
      <c r="N391" s="14">
        <v>10130</v>
      </c>
      <c r="O391" s="14">
        <v>11107</v>
      </c>
      <c r="P391" s="14">
        <v>10032</v>
      </c>
      <c r="Q391" s="14">
        <v>7055</v>
      </c>
      <c r="R391" s="14">
        <v>4138</v>
      </c>
      <c r="S391" s="14">
        <v>3395</v>
      </c>
      <c r="T391" s="14">
        <v>4362</v>
      </c>
      <c r="U391" s="14">
        <v>4485</v>
      </c>
      <c r="V391" s="14">
        <v>6488</v>
      </c>
      <c r="W391" s="14">
        <v>9752</v>
      </c>
      <c r="X391" s="14">
        <v>9744</v>
      </c>
    </row>
    <row r="392" spans="1:24" ht="12">
      <c r="A392">
        <v>56618</v>
      </c>
      <c r="B392" t="s">
        <v>513</v>
      </c>
      <c r="C392" t="s">
        <v>514</v>
      </c>
      <c r="D392" t="s">
        <v>795</v>
      </c>
      <c r="E392" t="s">
        <v>796</v>
      </c>
      <c r="F392" t="s">
        <v>797</v>
      </c>
      <c r="G392" t="s">
        <v>889</v>
      </c>
      <c r="H392" t="s">
        <v>890</v>
      </c>
      <c r="I392" s="14">
        <v>174355</v>
      </c>
      <c r="J392">
        <v>100.5</v>
      </c>
      <c r="K392" s="19">
        <f t="shared" si="15"/>
        <v>0.1980451623162725</v>
      </c>
      <c r="M392" s="14">
        <v>11145</v>
      </c>
      <c r="N392" s="14">
        <v>20655</v>
      </c>
      <c r="O392" s="14">
        <v>18207</v>
      </c>
      <c r="P392" s="14">
        <v>21250</v>
      </c>
      <c r="Q392" s="14">
        <v>11082</v>
      </c>
      <c r="R392" s="14">
        <v>11746</v>
      </c>
      <c r="S392" s="14">
        <v>9466</v>
      </c>
      <c r="T392" s="14">
        <v>10462</v>
      </c>
      <c r="U392" s="14">
        <v>8484</v>
      </c>
      <c r="V392" s="14">
        <v>15876</v>
      </c>
      <c r="W392" s="14">
        <v>19477</v>
      </c>
      <c r="X392" s="14">
        <v>16505</v>
      </c>
    </row>
    <row r="393" spans="1:24" ht="12">
      <c r="A393">
        <v>56619</v>
      </c>
      <c r="B393" t="s">
        <v>515</v>
      </c>
      <c r="C393" t="s">
        <v>514</v>
      </c>
      <c r="D393" t="s">
        <v>795</v>
      </c>
      <c r="E393" t="s">
        <v>796</v>
      </c>
      <c r="F393" t="s">
        <v>797</v>
      </c>
      <c r="G393" t="s">
        <v>889</v>
      </c>
      <c r="H393" t="s">
        <v>890</v>
      </c>
      <c r="I393" s="14">
        <v>167931</v>
      </c>
      <c r="J393">
        <v>81</v>
      </c>
      <c r="K393" s="19">
        <f t="shared" si="15"/>
        <v>0.23666920345002537</v>
      </c>
      <c r="M393" s="14">
        <v>10251</v>
      </c>
      <c r="N393" s="14">
        <v>19998</v>
      </c>
      <c r="O393" s="14">
        <v>17029</v>
      </c>
      <c r="P393" s="14">
        <v>19473</v>
      </c>
      <c r="Q393" s="14">
        <v>10825</v>
      </c>
      <c r="R393" s="14">
        <v>11052</v>
      </c>
      <c r="S393" s="14">
        <v>9123</v>
      </c>
      <c r="T393" s="14">
        <v>9887</v>
      </c>
      <c r="U393" s="14">
        <v>8447</v>
      </c>
      <c r="V393" s="14">
        <v>14739</v>
      </c>
      <c r="W393" s="14">
        <v>20027</v>
      </c>
      <c r="X393" s="14">
        <v>17080</v>
      </c>
    </row>
    <row r="394" spans="1:24" ht="12">
      <c r="A394">
        <v>56620</v>
      </c>
      <c r="B394" t="s">
        <v>516</v>
      </c>
      <c r="C394" t="s">
        <v>514</v>
      </c>
      <c r="D394" t="s">
        <v>795</v>
      </c>
      <c r="E394" t="s">
        <v>796</v>
      </c>
      <c r="F394" t="s">
        <v>797</v>
      </c>
      <c r="G394" t="s">
        <v>889</v>
      </c>
      <c r="H394" t="s">
        <v>890</v>
      </c>
      <c r="I394" s="14">
        <v>190851</v>
      </c>
      <c r="J394">
        <v>100.5</v>
      </c>
      <c r="K394" s="19">
        <f t="shared" si="15"/>
        <v>0.21678252572752674</v>
      </c>
      <c r="M394" s="14">
        <v>13879</v>
      </c>
      <c r="N394" s="14">
        <v>23875</v>
      </c>
      <c r="O394" s="14">
        <v>22366</v>
      </c>
      <c r="P394" s="14">
        <v>21348</v>
      </c>
      <c r="Q394" s="14">
        <v>12235</v>
      </c>
      <c r="R394" s="14">
        <v>10647</v>
      </c>
      <c r="S394" s="14">
        <v>8949</v>
      </c>
      <c r="T394" s="14">
        <v>9755</v>
      </c>
      <c r="U394" s="14">
        <v>9631</v>
      </c>
      <c r="V394" s="14">
        <v>15604</v>
      </c>
      <c r="W394" s="14">
        <v>22620</v>
      </c>
      <c r="X394" s="14">
        <v>19942</v>
      </c>
    </row>
    <row r="395" spans="1:24" ht="12">
      <c r="A395">
        <v>56633</v>
      </c>
      <c r="B395" t="s">
        <v>293</v>
      </c>
      <c r="C395" t="s">
        <v>294</v>
      </c>
      <c r="D395" t="s">
        <v>795</v>
      </c>
      <c r="E395" t="s">
        <v>796</v>
      </c>
      <c r="F395" t="s">
        <v>797</v>
      </c>
      <c r="G395" t="s">
        <v>889</v>
      </c>
      <c r="H395" t="s">
        <v>890</v>
      </c>
      <c r="I395" s="14">
        <v>72589</v>
      </c>
      <c r="J395">
        <v>37.5</v>
      </c>
      <c r="K395" s="19">
        <f t="shared" si="15"/>
        <v>0.2209710806697108</v>
      </c>
      <c r="M395" s="14">
        <v>6095</v>
      </c>
      <c r="N395" s="14">
        <v>9187</v>
      </c>
      <c r="O395" s="14">
        <v>9388</v>
      </c>
      <c r="P395" s="14">
        <v>8004</v>
      </c>
      <c r="Q395" s="14">
        <v>3610</v>
      </c>
      <c r="R395" s="14">
        <v>4120</v>
      </c>
      <c r="S395" s="14">
        <v>3320</v>
      </c>
      <c r="T395" s="14">
        <v>4016</v>
      </c>
      <c r="U395" s="14">
        <v>3772</v>
      </c>
      <c r="V395" s="14">
        <v>5960</v>
      </c>
      <c r="W395" s="14">
        <v>7420</v>
      </c>
      <c r="X395" s="14">
        <v>7697</v>
      </c>
    </row>
    <row r="396" spans="1:24" ht="12">
      <c r="A396">
        <v>56634</v>
      </c>
      <c r="B396" t="s">
        <v>361</v>
      </c>
      <c r="C396" t="s">
        <v>362</v>
      </c>
      <c r="D396" t="s">
        <v>795</v>
      </c>
      <c r="E396" t="s">
        <v>796</v>
      </c>
      <c r="F396" t="s">
        <v>797</v>
      </c>
      <c r="G396" t="s">
        <v>889</v>
      </c>
      <c r="H396" t="s">
        <v>890</v>
      </c>
      <c r="I396" s="14">
        <v>179575</v>
      </c>
      <c r="J396">
        <v>87.5</v>
      </c>
      <c r="K396" s="19">
        <f t="shared" si="15"/>
        <v>0.2342791911285062</v>
      </c>
      <c r="M396" s="14">
        <v>14127</v>
      </c>
      <c r="N396" s="14">
        <v>21752</v>
      </c>
      <c r="O396" s="14">
        <v>23238</v>
      </c>
      <c r="P396" s="14">
        <v>21406</v>
      </c>
      <c r="Q396" s="14">
        <v>10361</v>
      </c>
      <c r="R396" s="14">
        <v>8860</v>
      </c>
      <c r="S396" s="14">
        <v>7421</v>
      </c>
      <c r="T396" s="14">
        <v>9130</v>
      </c>
      <c r="U396" s="14">
        <v>9611</v>
      </c>
      <c r="V396" s="14">
        <v>14483</v>
      </c>
      <c r="W396" s="14">
        <v>20489</v>
      </c>
      <c r="X396" s="14">
        <v>18697</v>
      </c>
    </row>
    <row r="397" spans="1:24" ht="12">
      <c r="A397">
        <v>56901</v>
      </c>
      <c r="B397" t="s">
        <v>180</v>
      </c>
      <c r="C397" t="s">
        <v>514</v>
      </c>
      <c r="D397" t="s">
        <v>795</v>
      </c>
      <c r="E397" t="s">
        <v>796</v>
      </c>
      <c r="F397" t="s">
        <v>797</v>
      </c>
      <c r="G397" t="s">
        <v>889</v>
      </c>
      <c r="H397" t="s">
        <v>890</v>
      </c>
      <c r="I397" s="14">
        <v>178655</v>
      </c>
      <c r="J397">
        <v>97.5</v>
      </c>
      <c r="K397" s="19">
        <f t="shared" si="15"/>
        <v>0.2091733988994263</v>
      </c>
      <c r="M397" s="14">
        <v>13261</v>
      </c>
      <c r="N397" s="14">
        <v>18904</v>
      </c>
      <c r="O397" s="14">
        <v>21763</v>
      </c>
      <c r="P397" s="14">
        <v>21365</v>
      </c>
      <c r="Q397" s="14">
        <v>10090</v>
      </c>
      <c r="R397" s="14">
        <v>14388</v>
      </c>
      <c r="S397" s="14">
        <v>10404</v>
      </c>
      <c r="T397" s="14">
        <v>10868</v>
      </c>
      <c r="U397" s="14">
        <v>9900</v>
      </c>
      <c r="V397" s="14">
        <v>15228</v>
      </c>
      <c r="W397" s="14">
        <v>16329</v>
      </c>
      <c r="X397" s="14">
        <v>16155</v>
      </c>
    </row>
    <row r="398" spans="1:24" ht="12">
      <c r="A398">
        <v>56902</v>
      </c>
      <c r="B398" t="s">
        <v>181</v>
      </c>
      <c r="C398" t="s">
        <v>514</v>
      </c>
      <c r="D398" t="s">
        <v>795</v>
      </c>
      <c r="E398" t="s">
        <v>796</v>
      </c>
      <c r="F398" t="s">
        <v>797</v>
      </c>
      <c r="G398" t="s">
        <v>889</v>
      </c>
      <c r="H398" t="s">
        <v>890</v>
      </c>
      <c r="I398" s="14">
        <v>256238</v>
      </c>
      <c r="J398">
        <v>126</v>
      </c>
      <c r="K398" s="19">
        <f t="shared" si="15"/>
        <v>0.2321501050953106</v>
      </c>
      <c r="M398" s="14">
        <v>18321</v>
      </c>
      <c r="N398" s="14">
        <v>33906</v>
      </c>
      <c r="O398" s="14">
        <v>28354</v>
      </c>
      <c r="P398" s="14">
        <v>31649</v>
      </c>
      <c r="Q398" s="14">
        <v>16175</v>
      </c>
      <c r="R398" s="14">
        <v>14544</v>
      </c>
      <c r="S398" s="14">
        <v>12144</v>
      </c>
      <c r="T398" s="14">
        <v>12144</v>
      </c>
      <c r="U398" s="14">
        <v>11768</v>
      </c>
      <c r="V398" s="14">
        <v>21305</v>
      </c>
      <c r="W398" s="14">
        <v>30545</v>
      </c>
      <c r="X398" s="14">
        <v>25383</v>
      </c>
    </row>
    <row r="399" spans="1:24" ht="12">
      <c r="A399">
        <v>56904</v>
      </c>
      <c r="B399" t="s">
        <v>182</v>
      </c>
      <c r="C399" t="s">
        <v>514</v>
      </c>
      <c r="D399" t="s">
        <v>795</v>
      </c>
      <c r="E399" t="s">
        <v>796</v>
      </c>
      <c r="F399" t="s">
        <v>797</v>
      </c>
      <c r="G399" t="s">
        <v>889</v>
      </c>
      <c r="H399" t="s">
        <v>890</v>
      </c>
      <c r="I399" s="14">
        <v>201776</v>
      </c>
      <c r="J399">
        <v>106.5</v>
      </c>
      <c r="K399" s="19">
        <f t="shared" si="15"/>
        <v>0.21627971788110703</v>
      </c>
      <c r="M399" s="14">
        <v>11792</v>
      </c>
      <c r="N399" s="14">
        <v>24712</v>
      </c>
      <c r="O399" s="14">
        <v>20225</v>
      </c>
      <c r="P399" s="14">
        <v>24306</v>
      </c>
      <c r="Q399" s="14">
        <v>12889</v>
      </c>
      <c r="R399" s="14">
        <v>13717</v>
      </c>
      <c r="S399" s="14">
        <v>11320</v>
      </c>
      <c r="T399" s="14">
        <v>12395</v>
      </c>
      <c r="U399" s="14">
        <v>9769</v>
      </c>
      <c r="V399" s="14">
        <v>18128</v>
      </c>
      <c r="W399" s="14">
        <v>23285</v>
      </c>
      <c r="X399" s="14">
        <v>19238</v>
      </c>
    </row>
    <row r="400" spans="1:24" ht="12">
      <c r="A400">
        <v>56953</v>
      </c>
      <c r="B400" t="s">
        <v>203</v>
      </c>
      <c r="C400" t="s">
        <v>727</v>
      </c>
      <c r="D400" t="s">
        <v>795</v>
      </c>
      <c r="E400" t="s">
        <v>796</v>
      </c>
      <c r="F400" t="s">
        <v>797</v>
      </c>
      <c r="G400" t="s">
        <v>889</v>
      </c>
      <c r="H400" t="s">
        <v>890</v>
      </c>
      <c r="I400" s="14">
        <v>260618</v>
      </c>
      <c r="J400">
        <v>112</v>
      </c>
      <c r="K400" s="19">
        <f t="shared" si="15"/>
        <v>0.2656331539465101</v>
      </c>
      <c r="M400" s="14">
        <v>15719</v>
      </c>
      <c r="N400" s="14">
        <v>33335</v>
      </c>
      <c r="O400" s="14">
        <v>28260</v>
      </c>
      <c r="P400" s="14">
        <v>31895</v>
      </c>
      <c r="Q400" s="14">
        <v>18337</v>
      </c>
      <c r="R400" s="14">
        <v>14195</v>
      </c>
      <c r="S400" s="14">
        <v>11570</v>
      </c>
      <c r="T400" s="14">
        <v>11712</v>
      </c>
      <c r="U400" s="14">
        <v>13296</v>
      </c>
      <c r="V400" s="14">
        <v>22005</v>
      </c>
      <c r="W400" s="14">
        <v>33910</v>
      </c>
      <c r="X400" s="14">
        <v>26384</v>
      </c>
    </row>
    <row r="401" spans="1:24" ht="12">
      <c r="A401">
        <v>57287</v>
      </c>
      <c r="B401" t="s">
        <v>48</v>
      </c>
      <c r="C401" t="s">
        <v>689</v>
      </c>
      <c r="D401" t="s">
        <v>795</v>
      </c>
      <c r="E401" t="s">
        <v>796</v>
      </c>
      <c r="F401" t="s">
        <v>797</v>
      </c>
      <c r="G401" t="s">
        <v>889</v>
      </c>
      <c r="H401" t="s">
        <v>890</v>
      </c>
      <c r="I401" s="14">
        <v>152023</v>
      </c>
      <c r="J401">
        <v>74</v>
      </c>
      <c r="K401" s="19">
        <f t="shared" si="15"/>
        <v>0.23451653708503023</v>
      </c>
      <c r="M401" s="14">
        <v>4403</v>
      </c>
      <c r="N401" s="14">
        <v>9993</v>
      </c>
      <c r="O401" s="14">
        <v>18910</v>
      </c>
      <c r="P401" s="14">
        <v>19711</v>
      </c>
      <c r="Q401" s="14">
        <v>13995</v>
      </c>
      <c r="R401" s="14">
        <v>10890</v>
      </c>
      <c r="S401" s="14">
        <v>7893</v>
      </c>
      <c r="T401" s="14">
        <v>8638</v>
      </c>
      <c r="U401" s="14">
        <v>10191</v>
      </c>
      <c r="V401" s="14">
        <v>16838</v>
      </c>
      <c r="W401" s="14">
        <v>14419</v>
      </c>
      <c r="X401" s="14">
        <v>16142</v>
      </c>
    </row>
    <row r="402" spans="9:24" ht="12">
      <c r="I402" s="14"/>
      <c r="K402" s="25" t="s">
        <v>795</v>
      </c>
      <c r="L402" s="19">
        <f>SUM(I386:I401)/(SUM(J386:J401)*8760)</f>
        <v>0.2379703270891868</v>
      </c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2">
      <c r="A403">
        <v>56226</v>
      </c>
      <c r="B403" t="s">
        <v>483</v>
      </c>
      <c r="C403" t="s">
        <v>907</v>
      </c>
      <c r="D403" t="s">
        <v>911</v>
      </c>
      <c r="E403" t="s">
        <v>887</v>
      </c>
      <c r="F403" t="s">
        <v>800</v>
      </c>
      <c r="G403" t="s">
        <v>889</v>
      </c>
      <c r="H403" t="s">
        <v>890</v>
      </c>
      <c r="I403" s="14">
        <v>14379</v>
      </c>
      <c r="J403">
        <v>7.2</v>
      </c>
      <c r="K403" s="19">
        <f aca="true" t="shared" si="16" ref="K403:K417">I403/(J403*8760)</f>
        <v>0.2279775494672755</v>
      </c>
      <c r="M403" s="14">
        <v>1070.563</v>
      </c>
      <c r="N403" s="14">
        <v>1489.1180000000002</v>
      </c>
      <c r="O403" s="14">
        <v>1366.442</v>
      </c>
      <c r="P403" s="14">
        <v>1685.133</v>
      </c>
      <c r="Q403" s="14">
        <v>1229.583</v>
      </c>
      <c r="R403" s="14">
        <v>933.089</v>
      </c>
      <c r="S403" s="14">
        <v>505.237</v>
      </c>
      <c r="T403" s="14">
        <v>482.87300000000005</v>
      </c>
      <c r="U403" s="14">
        <v>875.2710000000001</v>
      </c>
      <c r="V403" s="14">
        <v>1176.9270000000001</v>
      </c>
      <c r="W403" s="14">
        <v>2024.834</v>
      </c>
      <c r="X403" s="14">
        <v>1539.93</v>
      </c>
    </row>
    <row r="404" spans="9:24" ht="12">
      <c r="I404" s="14"/>
      <c r="K404" s="25" t="s">
        <v>911</v>
      </c>
      <c r="L404" s="19">
        <f>SUM(I403)/(SUM(J403)*8760)</f>
        <v>0.2279775494672755</v>
      </c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2">
      <c r="A405">
        <v>56081</v>
      </c>
      <c r="B405" t="s">
        <v>602</v>
      </c>
      <c r="C405" t="s">
        <v>603</v>
      </c>
      <c r="D405" t="s">
        <v>885</v>
      </c>
      <c r="E405" t="s">
        <v>832</v>
      </c>
      <c r="F405" t="s">
        <v>859</v>
      </c>
      <c r="G405" t="s">
        <v>889</v>
      </c>
      <c r="H405" t="s">
        <v>890</v>
      </c>
      <c r="I405" s="14">
        <v>274443</v>
      </c>
      <c r="J405">
        <v>74.3</v>
      </c>
      <c r="K405" s="19">
        <f t="shared" si="16"/>
        <v>0.4216569258282786</v>
      </c>
      <c r="M405" s="14">
        <v>17287.738</v>
      </c>
      <c r="N405" s="14">
        <v>22333.492</v>
      </c>
      <c r="O405" s="14">
        <v>26329.517</v>
      </c>
      <c r="P405" s="14">
        <v>26539.21</v>
      </c>
      <c r="Q405" s="14">
        <v>28198.942000000003</v>
      </c>
      <c r="R405" s="14">
        <v>27890.226000000002</v>
      </c>
      <c r="S405" s="14">
        <v>16576.605</v>
      </c>
      <c r="T405" s="14">
        <v>16732.491</v>
      </c>
      <c r="U405" s="14">
        <v>17060.39</v>
      </c>
      <c r="V405" s="14">
        <v>24747.413</v>
      </c>
      <c r="W405" s="14">
        <v>28938.269</v>
      </c>
      <c r="X405" s="14">
        <v>21808.707</v>
      </c>
    </row>
    <row r="406" spans="1:24" ht="12">
      <c r="A406">
        <v>56094</v>
      </c>
      <c r="B406" t="s">
        <v>608</v>
      </c>
      <c r="C406" t="s">
        <v>562</v>
      </c>
      <c r="D406" t="s">
        <v>885</v>
      </c>
      <c r="E406" t="s">
        <v>832</v>
      </c>
      <c r="F406" t="s">
        <v>859</v>
      </c>
      <c r="G406" t="s">
        <v>889</v>
      </c>
      <c r="H406" t="s">
        <v>890</v>
      </c>
      <c r="I406" s="14">
        <v>291265</v>
      </c>
      <c r="J406">
        <v>102</v>
      </c>
      <c r="K406" s="19">
        <f t="shared" si="16"/>
        <v>0.32597479631121856</v>
      </c>
      <c r="M406" s="14">
        <v>18437</v>
      </c>
      <c r="N406" s="14">
        <v>25773</v>
      </c>
      <c r="O406" s="14">
        <v>26631</v>
      </c>
      <c r="P406" s="14">
        <v>30251</v>
      </c>
      <c r="Q406" s="14">
        <v>32546</v>
      </c>
      <c r="R406" s="14">
        <v>27348</v>
      </c>
      <c r="S406" s="14">
        <v>20109</v>
      </c>
      <c r="T406" s="14">
        <v>15974</v>
      </c>
      <c r="U406" s="14">
        <v>16598</v>
      </c>
      <c r="V406" s="14">
        <v>28640</v>
      </c>
      <c r="W406" s="14">
        <v>29290</v>
      </c>
      <c r="X406" s="14">
        <v>19668</v>
      </c>
    </row>
    <row r="407" spans="1:24" ht="12">
      <c r="A407">
        <v>56273</v>
      </c>
      <c r="B407" t="s">
        <v>569</v>
      </c>
      <c r="C407" t="s">
        <v>570</v>
      </c>
      <c r="D407" t="s">
        <v>885</v>
      </c>
      <c r="E407" t="s">
        <v>832</v>
      </c>
      <c r="F407" t="s">
        <v>859</v>
      </c>
      <c r="G407" t="s">
        <v>889</v>
      </c>
      <c r="H407" t="s">
        <v>890</v>
      </c>
      <c r="I407" s="14">
        <v>637934</v>
      </c>
      <c r="J407">
        <v>147</v>
      </c>
      <c r="K407" s="19">
        <f t="shared" si="16"/>
        <v>0.49539806790296026</v>
      </c>
      <c r="M407" s="14">
        <v>39121</v>
      </c>
      <c r="N407" s="14">
        <v>50916</v>
      </c>
      <c r="O407" s="14">
        <v>62671</v>
      </c>
      <c r="P407" s="14">
        <v>64158</v>
      </c>
      <c r="Q407" s="14">
        <v>66020</v>
      </c>
      <c r="R407" s="14">
        <v>70290</v>
      </c>
      <c r="S407" s="14">
        <v>39762</v>
      </c>
      <c r="T407" s="14">
        <v>41056</v>
      </c>
      <c r="U407" s="14">
        <v>38922</v>
      </c>
      <c r="V407" s="14">
        <v>52954</v>
      </c>
      <c r="W407" s="14">
        <v>65283</v>
      </c>
      <c r="X407" s="14">
        <v>46781</v>
      </c>
    </row>
    <row r="408" spans="1:24" ht="12">
      <c r="A408">
        <v>56335</v>
      </c>
      <c r="B408" t="s">
        <v>504</v>
      </c>
      <c r="C408" t="s">
        <v>505</v>
      </c>
      <c r="D408" t="s">
        <v>885</v>
      </c>
      <c r="E408" t="s">
        <v>832</v>
      </c>
      <c r="F408" t="s">
        <v>859</v>
      </c>
      <c r="G408" t="s">
        <v>889</v>
      </c>
      <c r="H408" t="s">
        <v>890</v>
      </c>
      <c r="I408" s="14">
        <v>551496</v>
      </c>
      <c r="J408">
        <v>151</v>
      </c>
      <c r="K408" s="19">
        <f t="shared" si="16"/>
        <v>0.4169282409507394</v>
      </c>
      <c r="M408" s="14">
        <v>33263</v>
      </c>
      <c r="N408" s="14">
        <v>46348</v>
      </c>
      <c r="O408" s="14">
        <v>56653</v>
      </c>
      <c r="P408" s="14">
        <v>57677</v>
      </c>
      <c r="Q408" s="14">
        <v>64390</v>
      </c>
      <c r="R408" s="14">
        <v>61160</v>
      </c>
      <c r="S408" s="14">
        <v>32362</v>
      </c>
      <c r="T408" s="14">
        <v>30166</v>
      </c>
      <c r="U408" s="14">
        <v>26722</v>
      </c>
      <c r="V408" s="14">
        <v>41367</v>
      </c>
      <c r="W408" s="14">
        <v>55703</v>
      </c>
      <c r="X408" s="14">
        <v>45685</v>
      </c>
    </row>
    <row r="409" spans="1:24" ht="12">
      <c r="A409">
        <v>56380</v>
      </c>
      <c r="B409" t="s">
        <v>543</v>
      </c>
      <c r="C409" t="s">
        <v>912</v>
      </c>
      <c r="D409" t="s">
        <v>885</v>
      </c>
      <c r="E409" t="s">
        <v>832</v>
      </c>
      <c r="F409" t="s">
        <v>859</v>
      </c>
      <c r="G409" t="s">
        <v>889</v>
      </c>
      <c r="H409" t="s">
        <v>890</v>
      </c>
      <c r="I409" s="14">
        <v>325692</v>
      </c>
      <c r="J409">
        <v>120</v>
      </c>
      <c r="K409" s="19">
        <f t="shared" si="16"/>
        <v>0.30982876712328766</v>
      </c>
      <c r="M409" s="14">
        <v>22984</v>
      </c>
      <c r="N409" s="14">
        <v>32245</v>
      </c>
      <c r="O409" s="14">
        <v>34448</v>
      </c>
      <c r="P409" s="14">
        <v>36294</v>
      </c>
      <c r="Q409" s="14">
        <v>35706</v>
      </c>
      <c r="R409" s="14">
        <v>33056</v>
      </c>
      <c r="S409" s="14">
        <v>25086</v>
      </c>
      <c r="T409" s="14">
        <v>21718</v>
      </c>
      <c r="U409" s="14">
        <v>20992</v>
      </c>
      <c r="V409" s="14">
        <v>22275</v>
      </c>
      <c r="W409" s="14">
        <v>22864</v>
      </c>
      <c r="X409" s="14">
        <v>18024</v>
      </c>
    </row>
    <row r="410" spans="1:24" ht="12">
      <c r="A410">
        <v>56621</v>
      </c>
      <c r="B410" t="s">
        <v>355</v>
      </c>
      <c r="C410" t="s">
        <v>635</v>
      </c>
      <c r="D410" t="s">
        <v>885</v>
      </c>
      <c r="E410" t="s">
        <v>832</v>
      </c>
      <c r="F410" t="s">
        <v>859</v>
      </c>
      <c r="G410" t="s">
        <v>889</v>
      </c>
      <c r="H410" t="s">
        <v>890</v>
      </c>
      <c r="I410" s="14">
        <v>289099</v>
      </c>
      <c r="J410">
        <v>94.5</v>
      </c>
      <c r="K410" s="19">
        <f t="shared" si="16"/>
        <v>0.3492293010557851</v>
      </c>
      <c r="M410" s="14">
        <v>19472</v>
      </c>
      <c r="N410" s="14">
        <v>23743</v>
      </c>
      <c r="O410" s="14">
        <v>26458</v>
      </c>
      <c r="P410" s="14">
        <v>19206</v>
      </c>
      <c r="Q410" s="14">
        <v>28494</v>
      </c>
      <c r="R410" s="14">
        <v>28997</v>
      </c>
      <c r="S410" s="14">
        <v>19638</v>
      </c>
      <c r="T410" s="14">
        <v>18222</v>
      </c>
      <c r="U410" s="14">
        <v>18393</v>
      </c>
      <c r="V410" s="14">
        <v>31375</v>
      </c>
      <c r="W410" s="14">
        <v>32156</v>
      </c>
      <c r="X410" s="14">
        <v>22945</v>
      </c>
    </row>
    <row r="411" spans="1:24" ht="12">
      <c r="A411">
        <v>56804</v>
      </c>
      <c r="B411" t="s">
        <v>348</v>
      </c>
      <c r="C411" t="s">
        <v>388</v>
      </c>
      <c r="D411" t="s">
        <v>885</v>
      </c>
      <c r="E411" t="s">
        <v>832</v>
      </c>
      <c r="F411" t="s">
        <v>859</v>
      </c>
      <c r="G411" t="s">
        <v>889</v>
      </c>
      <c r="H411" t="s">
        <v>890</v>
      </c>
      <c r="I411" s="14">
        <v>420498</v>
      </c>
      <c r="J411">
        <v>123</v>
      </c>
      <c r="K411" s="19">
        <f t="shared" si="16"/>
        <v>0.3902606080855329</v>
      </c>
      <c r="M411" s="14">
        <v>27214</v>
      </c>
      <c r="N411" s="14">
        <v>33912</v>
      </c>
      <c r="O411" s="14">
        <v>41447</v>
      </c>
      <c r="P411" s="14">
        <v>45525</v>
      </c>
      <c r="Q411" s="14">
        <v>46382</v>
      </c>
      <c r="R411" s="14">
        <v>45134</v>
      </c>
      <c r="S411" s="14">
        <v>23074</v>
      </c>
      <c r="T411" s="14">
        <v>18075</v>
      </c>
      <c r="U411" s="14">
        <v>25991</v>
      </c>
      <c r="V411" s="14">
        <v>38992</v>
      </c>
      <c r="W411" s="14">
        <v>45491</v>
      </c>
      <c r="X411" s="14">
        <v>29261</v>
      </c>
    </row>
    <row r="412" spans="1:24" ht="12">
      <c r="A412">
        <v>56946</v>
      </c>
      <c r="B412" t="s">
        <v>353</v>
      </c>
      <c r="C412" t="s">
        <v>635</v>
      </c>
      <c r="D412" t="s">
        <v>885</v>
      </c>
      <c r="E412" t="s">
        <v>832</v>
      </c>
      <c r="F412" t="s">
        <v>859</v>
      </c>
      <c r="G412" t="s">
        <v>889</v>
      </c>
      <c r="H412" t="s">
        <v>890</v>
      </c>
      <c r="I412" s="14">
        <v>61084</v>
      </c>
      <c r="J412">
        <v>18.9</v>
      </c>
      <c r="K412" s="19">
        <f t="shared" si="16"/>
        <v>0.3689449397211954</v>
      </c>
      <c r="M412" s="14">
        <v>3847.808</v>
      </c>
      <c r="N412" s="14">
        <v>4970.865000000001</v>
      </c>
      <c r="O412" s="14">
        <v>5860.278</v>
      </c>
      <c r="P412" s="14">
        <v>5906.95</v>
      </c>
      <c r="Q412" s="14">
        <v>6276.3640000000005</v>
      </c>
      <c r="R412" s="14">
        <v>6207.652</v>
      </c>
      <c r="S412" s="14">
        <v>3689.529</v>
      </c>
      <c r="T412" s="14">
        <v>3724.2250000000004</v>
      </c>
      <c r="U412" s="14">
        <v>3797.2070000000003</v>
      </c>
      <c r="V412" s="14">
        <v>5508.142</v>
      </c>
      <c r="W412" s="14">
        <v>6440.919</v>
      </c>
      <c r="X412" s="14">
        <v>4854.061000000001</v>
      </c>
    </row>
    <row r="413" spans="1:24" ht="12">
      <c r="A413">
        <v>57108</v>
      </c>
      <c r="B413" t="s">
        <v>137</v>
      </c>
      <c r="C413" t="s">
        <v>137</v>
      </c>
      <c r="D413" t="s">
        <v>885</v>
      </c>
      <c r="E413" t="s">
        <v>832</v>
      </c>
      <c r="F413" t="s">
        <v>859</v>
      </c>
      <c r="G413" t="s">
        <v>889</v>
      </c>
      <c r="H413" t="s">
        <v>890</v>
      </c>
      <c r="I413" s="14">
        <v>388560</v>
      </c>
      <c r="J413">
        <v>99</v>
      </c>
      <c r="K413" s="19">
        <f t="shared" si="16"/>
        <v>0.44804206448042067</v>
      </c>
      <c r="M413" s="14">
        <v>24595</v>
      </c>
      <c r="N413" s="14">
        <v>32187</v>
      </c>
      <c r="O413" s="14">
        <v>40277</v>
      </c>
      <c r="P413" s="14">
        <v>40131</v>
      </c>
      <c r="Q413" s="14">
        <v>43588</v>
      </c>
      <c r="R413" s="14">
        <v>42051</v>
      </c>
      <c r="S413" s="14">
        <v>18583</v>
      </c>
      <c r="T413" s="14">
        <v>21542</v>
      </c>
      <c r="U413" s="14">
        <v>22474</v>
      </c>
      <c r="V413" s="14">
        <v>30402</v>
      </c>
      <c r="W413" s="14">
        <v>41351</v>
      </c>
      <c r="X413" s="14">
        <v>31379</v>
      </c>
    </row>
    <row r="414" spans="1:24" ht="12">
      <c r="A414">
        <v>57286</v>
      </c>
      <c r="B414" t="s">
        <v>47</v>
      </c>
      <c r="C414" t="s">
        <v>912</v>
      </c>
      <c r="D414" t="s">
        <v>885</v>
      </c>
      <c r="E414" t="s">
        <v>832</v>
      </c>
      <c r="F414" t="s">
        <v>859</v>
      </c>
      <c r="G414" t="s">
        <v>889</v>
      </c>
      <c r="H414" t="s">
        <v>890</v>
      </c>
      <c r="I414" s="14">
        <v>334744</v>
      </c>
      <c r="J414">
        <v>101.2</v>
      </c>
      <c r="K414" s="19">
        <f t="shared" si="16"/>
        <v>0.3775966935585756</v>
      </c>
      <c r="M414" s="14">
        <v>23003</v>
      </c>
      <c r="N414" s="14">
        <v>30991</v>
      </c>
      <c r="O414" s="14">
        <v>34070</v>
      </c>
      <c r="P414" s="14">
        <v>33834</v>
      </c>
      <c r="Q414" s="14">
        <v>28989</v>
      </c>
      <c r="R414" s="14">
        <v>31221</v>
      </c>
      <c r="S414" s="14">
        <v>22939</v>
      </c>
      <c r="T414" s="14">
        <v>20815</v>
      </c>
      <c r="U414" s="14">
        <v>20880</v>
      </c>
      <c r="V414" s="14">
        <v>33307</v>
      </c>
      <c r="W414" s="14">
        <v>30415</v>
      </c>
      <c r="X414" s="14">
        <v>24280</v>
      </c>
    </row>
    <row r="415" spans="1:24" ht="12">
      <c r="A415">
        <v>57346</v>
      </c>
      <c r="B415" t="s">
        <v>90</v>
      </c>
      <c r="C415" t="s">
        <v>90</v>
      </c>
      <c r="D415" t="s">
        <v>885</v>
      </c>
      <c r="E415" t="s">
        <v>832</v>
      </c>
      <c r="F415" t="s">
        <v>859</v>
      </c>
      <c r="G415" t="s">
        <v>889</v>
      </c>
      <c r="H415" t="s">
        <v>890</v>
      </c>
      <c r="I415" s="14">
        <v>792583</v>
      </c>
      <c r="J415">
        <v>198.1</v>
      </c>
      <c r="K415" s="19">
        <f t="shared" si="16"/>
        <v>0.45672645843273657</v>
      </c>
      <c r="M415" s="14">
        <v>54461</v>
      </c>
      <c r="N415" s="14">
        <v>63219</v>
      </c>
      <c r="O415" s="14">
        <v>79274</v>
      </c>
      <c r="P415" s="14">
        <v>80199</v>
      </c>
      <c r="Q415" s="14">
        <v>78721</v>
      </c>
      <c r="R415" s="14">
        <v>83329</v>
      </c>
      <c r="S415" s="14">
        <v>46664</v>
      </c>
      <c r="T415" s="14">
        <v>47222</v>
      </c>
      <c r="U415" s="14">
        <v>47225</v>
      </c>
      <c r="V415" s="14">
        <v>66184</v>
      </c>
      <c r="W415" s="14">
        <v>81748</v>
      </c>
      <c r="X415" s="14">
        <v>64337</v>
      </c>
    </row>
    <row r="416" spans="1:24" ht="12">
      <c r="A416">
        <v>57358</v>
      </c>
      <c r="B416" t="s">
        <v>74</v>
      </c>
      <c r="C416" t="s">
        <v>75</v>
      </c>
      <c r="D416" t="s">
        <v>885</v>
      </c>
      <c r="E416" t="s">
        <v>832</v>
      </c>
      <c r="F416" t="s">
        <v>859</v>
      </c>
      <c r="G416" t="s">
        <v>889</v>
      </c>
      <c r="H416" t="s">
        <v>890</v>
      </c>
      <c r="I416" s="14">
        <v>525784</v>
      </c>
      <c r="J416">
        <v>151.8</v>
      </c>
      <c r="K416" s="19">
        <f t="shared" si="16"/>
        <v>0.39539528699743115</v>
      </c>
      <c r="M416" s="14">
        <v>36165</v>
      </c>
      <c r="N416" s="14">
        <v>47349</v>
      </c>
      <c r="O416" s="14">
        <v>53082</v>
      </c>
      <c r="P416" s="14">
        <v>51065</v>
      </c>
      <c r="Q416" s="14">
        <v>48334</v>
      </c>
      <c r="R416" s="14">
        <v>43714</v>
      </c>
      <c r="S416" s="14">
        <v>37343</v>
      </c>
      <c r="T416" s="14">
        <v>33410</v>
      </c>
      <c r="U416" s="14">
        <v>33631</v>
      </c>
      <c r="V416" s="14">
        <v>51539</v>
      </c>
      <c r="W416" s="14">
        <v>49414</v>
      </c>
      <c r="X416" s="14">
        <v>40738</v>
      </c>
    </row>
    <row r="417" spans="1:24" ht="12">
      <c r="A417">
        <v>57590</v>
      </c>
      <c r="B417" t="s">
        <v>93</v>
      </c>
      <c r="C417" t="s">
        <v>0</v>
      </c>
      <c r="D417" t="s">
        <v>885</v>
      </c>
      <c r="E417" t="s">
        <v>832</v>
      </c>
      <c r="F417" t="s">
        <v>859</v>
      </c>
      <c r="G417" t="s">
        <v>889</v>
      </c>
      <c r="H417" t="s">
        <v>890</v>
      </c>
      <c r="I417" s="14">
        <v>416020</v>
      </c>
      <c r="J417">
        <v>99.2</v>
      </c>
      <c r="K417" s="19">
        <f t="shared" si="16"/>
        <v>0.4787385844748858</v>
      </c>
      <c r="M417" s="14">
        <v>27789</v>
      </c>
      <c r="N417" s="14">
        <v>34667</v>
      </c>
      <c r="O417" s="14">
        <v>42246</v>
      </c>
      <c r="P417" s="14">
        <v>42963</v>
      </c>
      <c r="Q417" s="14">
        <v>47076</v>
      </c>
      <c r="R417" s="14">
        <v>44722</v>
      </c>
      <c r="S417" s="14">
        <v>21748</v>
      </c>
      <c r="T417" s="14">
        <v>24075</v>
      </c>
      <c r="U417" s="14">
        <v>21888</v>
      </c>
      <c r="V417" s="14">
        <v>33490</v>
      </c>
      <c r="W417" s="14">
        <v>44352</v>
      </c>
      <c r="X417" s="14">
        <v>31004</v>
      </c>
    </row>
    <row r="418" spans="9:24" ht="12">
      <c r="I418" s="14"/>
      <c r="K418" s="25" t="s">
        <v>885</v>
      </c>
      <c r="L418" s="19">
        <f>SUM(I403:I417)/(SUM(J403:J417)*8760)</f>
        <v>0.4086301277752806</v>
      </c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2">
      <c r="A419">
        <v>55125</v>
      </c>
      <c r="B419" t="s">
        <v>645</v>
      </c>
      <c r="C419" t="s">
        <v>646</v>
      </c>
      <c r="D419" t="s">
        <v>871</v>
      </c>
      <c r="E419" t="s">
        <v>858</v>
      </c>
      <c r="F419" t="s">
        <v>833</v>
      </c>
      <c r="G419" t="s">
        <v>889</v>
      </c>
      <c r="H419" t="s">
        <v>890</v>
      </c>
      <c r="I419" s="14">
        <v>39038</v>
      </c>
      <c r="J419">
        <v>25</v>
      </c>
      <c r="K419" s="19">
        <f aca="true" t="shared" si="17" ref="K419:K446">I419/(J419*8760)</f>
        <v>0.1782557077625571</v>
      </c>
      <c r="M419" s="14">
        <v>2367.235</v>
      </c>
      <c r="N419" s="14">
        <v>2492.982</v>
      </c>
      <c r="O419" s="14">
        <v>2420.637</v>
      </c>
      <c r="P419" s="14">
        <v>4216.34</v>
      </c>
      <c r="Q419" s="14">
        <v>3786.6580000000004</v>
      </c>
      <c r="R419" s="14">
        <v>4656.865</v>
      </c>
      <c r="S419" s="14">
        <v>3882.11</v>
      </c>
      <c r="T419" s="14">
        <v>4667.774</v>
      </c>
      <c r="U419" s="14">
        <v>2150.38</v>
      </c>
      <c r="V419" s="14">
        <v>3093.072</v>
      </c>
      <c r="W419" s="14">
        <v>3496.2360000000003</v>
      </c>
      <c r="X419" s="14">
        <v>1807.711</v>
      </c>
    </row>
    <row r="420" spans="1:24" ht="12">
      <c r="A420">
        <v>55739</v>
      </c>
      <c r="B420" t="s">
        <v>693</v>
      </c>
      <c r="C420" t="s">
        <v>734</v>
      </c>
      <c r="D420" t="s">
        <v>871</v>
      </c>
      <c r="E420" t="s">
        <v>858</v>
      </c>
      <c r="F420" t="s">
        <v>833</v>
      </c>
      <c r="G420" t="s">
        <v>889</v>
      </c>
      <c r="H420" t="s">
        <v>890</v>
      </c>
      <c r="I420" s="14">
        <v>98919</v>
      </c>
      <c r="J420">
        <v>49.8</v>
      </c>
      <c r="K420" s="19">
        <f t="shared" si="17"/>
        <v>0.22674946360785608</v>
      </c>
      <c r="M420" s="14">
        <v>10550</v>
      </c>
      <c r="N420" s="14">
        <v>10903</v>
      </c>
      <c r="O420" s="14">
        <v>11657</v>
      </c>
      <c r="P420" s="14">
        <v>11657</v>
      </c>
      <c r="Q420" s="14">
        <v>6152</v>
      </c>
      <c r="R420" s="14">
        <v>7514</v>
      </c>
      <c r="S420" s="14">
        <v>4390</v>
      </c>
      <c r="T420" s="14">
        <v>5964</v>
      </c>
      <c r="U420" s="14">
        <v>3696</v>
      </c>
      <c r="V420" s="14">
        <v>6141</v>
      </c>
      <c r="W420" s="14">
        <v>11387</v>
      </c>
      <c r="X420" s="14">
        <v>8908</v>
      </c>
    </row>
    <row r="421" spans="1:24" ht="12">
      <c r="A421">
        <v>55871</v>
      </c>
      <c r="B421" t="s">
        <v>688</v>
      </c>
      <c r="C421" t="s">
        <v>689</v>
      </c>
      <c r="D421" t="s">
        <v>871</v>
      </c>
      <c r="E421" t="s">
        <v>858</v>
      </c>
      <c r="F421" t="s">
        <v>833</v>
      </c>
      <c r="G421" t="s">
        <v>889</v>
      </c>
      <c r="H421" t="s">
        <v>890</v>
      </c>
      <c r="I421" s="14">
        <v>55108</v>
      </c>
      <c r="J421">
        <v>24.5</v>
      </c>
      <c r="K421" s="19">
        <f t="shared" si="17"/>
        <v>0.2567701053023949</v>
      </c>
      <c r="M421" s="14">
        <v>3341.708</v>
      </c>
      <c r="N421" s="14">
        <v>3519.219</v>
      </c>
      <c r="O421" s="14">
        <v>3417.0930000000003</v>
      </c>
      <c r="P421" s="14">
        <v>5951.997</v>
      </c>
      <c r="Q421" s="14">
        <v>5345.437</v>
      </c>
      <c r="R421" s="14">
        <v>6573.8640000000005</v>
      </c>
      <c r="S421" s="14">
        <v>5480.1810000000005</v>
      </c>
      <c r="T421" s="14">
        <v>6589.264</v>
      </c>
      <c r="U421" s="14">
        <v>3035.5840000000003</v>
      </c>
      <c r="V421" s="14">
        <v>4366.335</v>
      </c>
      <c r="W421" s="14">
        <v>4935.462</v>
      </c>
      <c r="X421" s="14">
        <v>2551.856</v>
      </c>
    </row>
    <row r="422" spans="1:24" ht="12">
      <c r="A422">
        <v>55989</v>
      </c>
      <c r="B422" t="s">
        <v>577</v>
      </c>
      <c r="C422" t="s">
        <v>660</v>
      </c>
      <c r="D422" t="s">
        <v>871</v>
      </c>
      <c r="E422" t="s">
        <v>858</v>
      </c>
      <c r="F422" t="s">
        <v>833</v>
      </c>
      <c r="G422" t="s">
        <v>889</v>
      </c>
      <c r="H422" t="s">
        <v>890</v>
      </c>
      <c r="I422" s="14">
        <v>310944</v>
      </c>
      <c r="J422">
        <v>122.8</v>
      </c>
      <c r="K422" s="19">
        <f t="shared" si="17"/>
        <v>0.2890544821739324</v>
      </c>
      <c r="M422" s="14">
        <v>32243</v>
      </c>
      <c r="N422" s="14">
        <v>26475</v>
      </c>
      <c r="O422" s="14">
        <v>30560</v>
      </c>
      <c r="P422" s="14">
        <v>33539</v>
      </c>
      <c r="Q422" s="14">
        <v>27110</v>
      </c>
      <c r="R422" s="14">
        <v>31489</v>
      </c>
      <c r="S422" s="14">
        <v>22002</v>
      </c>
      <c r="T422" s="14">
        <v>27245</v>
      </c>
      <c r="U422" s="14">
        <v>14330</v>
      </c>
      <c r="V422" s="14">
        <v>22147</v>
      </c>
      <c r="W422" s="14">
        <v>29933</v>
      </c>
      <c r="X422" s="14">
        <v>13871</v>
      </c>
    </row>
    <row r="423" spans="1:24" ht="12">
      <c r="A423">
        <v>56195</v>
      </c>
      <c r="B423" t="s">
        <v>475</v>
      </c>
      <c r="C423" t="s">
        <v>519</v>
      </c>
      <c r="D423" t="s">
        <v>871</v>
      </c>
      <c r="E423" t="s">
        <v>858</v>
      </c>
      <c r="F423" t="s">
        <v>833</v>
      </c>
      <c r="G423" t="s">
        <v>889</v>
      </c>
      <c r="H423" t="s">
        <v>890</v>
      </c>
      <c r="I423" s="14">
        <v>118749</v>
      </c>
      <c r="J423">
        <v>41</v>
      </c>
      <c r="K423" s="19">
        <f t="shared" si="17"/>
        <v>0.3306298028733712</v>
      </c>
      <c r="M423" s="14">
        <v>10891</v>
      </c>
      <c r="N423" s="14">
        <v>10041</v>
      </c>
      <c r="O423" s="14">
        <v>12739</v>
      </c>
      <c r="P423" s="14">
        <v>13199</v>
      </c>
      <c r="Q423" s="14">
        <v>10793</v>
      </c>
      <c r="R423" s="14">
        <v>12381</v>
      </c>
      <c r="S423" s="14">
        <v>8541</v>
      </c>
      <c r="T423" s="14">
        <v>9777</v>
      </c>
      <c r="U423" s="14">
        <v>4674</v>
      </c>
      <c r="V423" s="14">
        <v>8798</v>
      </c>
      <c r="W423" s="14">
        <v>11992</v>
      </c>
      <c r="X423" s="14">
        <v>4923</v>
      </c>
    </row>
    <row r="424" spans="1:24" ht="12">
      <c r="A424">
        <v>56359</v>
      </c>
      <c r="B424" t="s">
        <v>439</v>
      </c>
      <c r="C424" t="s">
        <v>689</v>
      </c>
      <c r="D424" t="s">
        <v>871</v>
      </c>
      <c r="E424" t="s">
        <v>858</v>
      </c>
      <c r="F424" t="s">
        <v>833</v>
      </c>
      <c r="G424" t="s">
        <v>889</v>
      </c>
      <c r="H424" t="s">
        <v>890</v>
      </c>
      <c r="I424" s="14">
        <v>223605</v>
      </c>
      <c r="J424">
        <v>75</v>
      </c>
      <c r="K424" s="19">
        <f t="shared" si="17"/>
        <v>0.34034246575342464</v>
      </c>
      <c r="M424" s="14">
        <v>11369</v>
      </c>
      <c r="N424" s="14">
        <v>12922</v>
      </c>
      <c r="O424" s="14">
        <v>11511</v>
      </c>
      <c r="P424" s="14">
        <v>24719</v>
      </c>
      <c r="Q424" s="14">
        <v>23723</v>
      </c>
      <c r="R424" s="14">
        <v>29793</v>
      </c>
      <c r="S424" s="14">
        <v>25845</v>
      </c>
      <c r="T424" s="14">
        <v>31476</v>
      </c>
      <c r="U424" s="14">
        <v>14603</v>
      </c>
      <c r="V424" s="14">
        <v>13708</v>
      </c>
      <c r="W424" s="14">
        <v>15138</v>
      </c>
      <c r="X424" s="14">
        <v>8798</v>
      </c>
    </row>
    <row r="425" spans="1:24" ht="12">
      <c r="A425">
        <v>56360</v>
      </c>
      <c r="B425" t="s">
        <v>440</v>
      </c>
      <c r="C425" t="s">
        <v>891</v>
      </c>
      <c r="D425" t="s">
        <v>871</v>
      </c>
      <c r="E425" t="s">
        <v>858</v>
      </c>
      <c r="F425" t="s">
        <v>833</v>
      </c>
      <c r="G425" t="s">
        <v>889</v>
      </c>
      <c r="H425" t="s">
        <v>890</v>
      </c>
      <c r="I425" s="14">
        <v>234789</v>
      </c>
      <c r="J425">
        <v>100.5</v>
      </c>
      <c r="K425" s="19">
        <f t="shared" si="17"/>
        <v>0.2666905200027261</v>
      </c>
      <c r="M425" s="14">
        <v>19062</v>
      </c>
      <c r="N425" s="14">
        <v>19309</v>
      </c>
      <c r="O425" s="14">
        <v>15802</v>
      </c>
      <c r="P425" s="14">
        <v>28429</v>
      </c>
      <c r="Q425" s="14">
        <v>20538</v>
      </c>
      <c r="R425" s="14">
        <v>27432</v>
      </c>
      <c r="S425" s="14">
        <v>25383</v>
      </c>
      <c r="T425" s="14">
        <v>27022</v>
      </c>
      <c r="U425" s="14">
        <v>11121</v>
      </c>
      <c r="V425" s="14">
        <v>16699</v>
      </c>
      <c r="W425" s="14">
        <v>15723</v>
      </c>
      <c r="X425" s="14">
        <v>8269</v>
      </c>
    </row>
    <row r="426" spans="1:24" ht="12">
      <c r="A426">
        <v>56468</v>
      </c>
      <c r="B426" t="s">
        <v>427</v>
      </c>
      <c r="C426" t="s">
        <v>689</v>
      </c>
      <c r="D426" t="s">
        <v>871</v>
      </c>
      <c r="E426" t="s">
        <v>858</v>
      </c>
      <c r="F426" t="s">
        <v>833</v>
      </c>
      <c r="G426" t="s">
        <v>889</v>
      </c>
      <c r="H426" t="s">
        <v>890</v>
      </c>
      <c r="I426" s="14">
        <v>821817</v>
      </c>
      <c r="J426">
        <v>297.5</v>
      </c>
      <c r="K426" s="19">
        <f t="shared" si="17"/>
        <v>0.3153436168988143</v>
      </c>
      <c r="M426" s="14">
        <v>40726</v>
      </c>
      <c r="N426" s="14">
        <v>50316</v>
      </c>
      <c r="O426" s="14">
        <v>43843</v>
      </c>
      <c r="P426" s="14">
        <v>93582</v>
      </c>
      <c r="Q426" s="14">
        <v>90149</v>
      </c>
      <c r="R426" s="14">
        <v>110145</v>
      </c>
      <c r="S426" s="14">
        <v>93121</v>
      </c>
      <c r="T426" s="14">
        <v>111903</v>
      </c>
      <c r="U426" s="14">
        <v>50216</v>
      </c>
      <c r="V426" s="14">
        <v>50672</v>
      </c>
      <c r="W426" s="14">
        <v>55240</v>
      </c>
      <c r="X426" s="14">
        <v>31904</v>
      </c>
    </row>
    <row r="427" spans="1:24" ht="12">
      <c r="A427">
        <v>56485</v>
      </c>
      <c r="B427" t="s">
        <v>511</v>
      </c>
      <c r="C427" t="s">
        <v>872</v>
      </c>
      <c r="D427" t="s">
        <v>871</v>
      </c>
      <c r="E427" t="s">
        <v>858</v>
      </c>
      <c r="F427" t="s">
        <v>833</v>
      </c>
      <c r="G427" t="s">
        <v>889</v>
      </c>
      <c r="H427" t="s">
        <v>890</v>
      </c>
      <c r="I427" s="14">
        <v>486281</v>
      </c>
      <c r="J427">
        <v>449.7</v>
      </c>
      <c r="K427" s="19">
        <f t="shared" si="17"/>
        <v>0.12344124901126373</v>
      </c>
      <c r="M427" s="14">
        <v>18912</v>
      </c>
      <c r="N427" s="14">
        <v>22592</v>
      </c>
      <c r="O427" s="14">
        <v>20313</v>
      </c>
      <c r="P427" s="14">
        <v>40541</v>
      </c>
      <c r="Q427" s="14">
        <v>38378</v>
      </c>
      <c r="R427" s="14">
        <v>45299</v>
      </c>
      <c r="S427" s="14">
        <v>39965</v>
      </c>
      <c r="T427" s="14">
        <v>48760</v>
      </c>
      <c r="U427" s="14">
        <v>22375</v>
      </c>
      <c r="V427" s="14">
        <v>72135</v>
      </c>
      <c r="W427" s="14">
        <v>79628</v>
      </c>
      <c r="X427" s="14">
        <v>37383</v>
      </c>
    </row>
    <row r="428" spans="1:24" ht="12">
      <c r="A428">
        <v>56623</v>
      </c>
      <c r="B428" t="s">
        <v>357</v>
      </c>
      <c r="C428" t="s">
        <v>358</v>
      </c>
      <c r="D428" t="s">
        <v>871</v>
      </c>
      <c r="E428" t="s">
        <v>858</v>
      </c>
      <c r="F428" t="s">
        <v>833</v>
      </c>
      <c r="G428" t="s">
        <v>889</v>
      </c>
      <c r="H428" t="s">
        <v>890</v>
      </c>
      <c r="I428" s="14">
        <v>310472</v>
      </c>
      <c r="J428">
        <v>100.7</v>
      </c>
      <c r="K428" s="19">
        <f t="shared" si="17"/>
        <v>0.35195639654836236</v>
      </c>
      <c r="M428" s="14">
        <v>18826.795</v>
      </c>
      <c r="N428" s="14">
        <v>19826.864</v>
      </c>
      <c r="O428" s="14">
        <v>19251.5</v>
      </c>
      <c r="P428" s="14">
        <v>33532.85</v>
      </c>
      <c r="Q428" s="14">
        <v>30115.564</v>
      </c>
      <c r="R428" s="14">
        <v>37036.377</v>
      </c>
      <c r="S428" s="14">
        <v>30874.695</v>
      </c>
      <c r="T428" s="14">
        <v>37123.141</v>
      </c>
      <c r="U428" s="14">
        <v>17102.123</v>
      </c>
      <c r="V428" s="14">
        <v>24599.421000000002</v>
      </c>
      <c r="W428" s="14">
        <v>27805.812</v>
      </c>
      <c r="X428" s="14">
        <v>14376.858</v>
      </c>
    </row>
    <row r="429" spans="1:24" ht="12">
      <c r="A429">
        <v>56789</v>
      </c>
      <c r="B429" t="s">
        <v>269</v>
      </c>
      <c r="C429" t="s">
        <v>689</v>
      </c>
      <c r="D429" t="s">
        <v>871</v>
      </c>
      <c r="E429" t="s">
        <v>858</v>
      </c>
      <c r="F429" t="s">
        <v>833</v>
      </c>
      <c r="G429" t="s">
        <v>889</v>
      </c>
      <c r="H429" t="s">
        <v>890</v>
      </c>
      <c r="I429" s="14">
        <v>240037</v>
      </c>
      <c r="J429">
        <v>98.7</v>
      </c>
      <c r="K429" s="19">
        <f t="shared" si="17"/>
        <v>0.27762395155283526</v>
      </c>
      <c r="M429" s="14">
        <v>15642</v>
      </c>
      <c r="N429" s="14">
        <v>15509</v>
      </c>
      <c r="O429" s="14">
        <v>12073</v>
      </c>
      <c r="P429" s="14">
        <v>26384</v>
      </c>
      <c r="Q429" s="14">
        <v>25637</v>
      </c>
      <c r="R429" s="14">
        <v>31563</v>
      </c>
      <c r="S429" s="14">
        <v>26601</v>
      </c>
      <c r="T429" s="14">
        <v>28658</v>
      </c>
      <c r="U429" s="14">
        <v>13979</v>
      </c>
      <c r="V429" s="14">
        <v>17619</v>
      </c>
      <c r="W429" s="14">
        <v>17988</v>
      </c>
      <c r="X429" s="14">
        <v>8384</v>
      </c>
    </row>
    <row r="430" spans="1:24" ht="12">
      <c r="A430">
        <v>56790</v>
      </c>
      <c r="B430" t="s">
        <v>270</v>
      </c>
      <c r="C430" t="s">
        <v>689</v>
      </c>
      <c r="D430" t="s">
        <v>871</v>
      </c>
      <c r="E430" t="s">
        <v>858</v>
      </c>
      <c r="F430" t="s">
        <v>833</v>
      </c>
      <c r="G430" t="s">
        <v>889</v>
      </c>
      <c r="H430" t="s">
        <v>890</v>
      </c>
      <c r="I430" s="14">
        <v>219017</v>
      </c>
      <c r="J430">
        <v>108</v>
      </c>
      <c r="K430" s="19">
        <f t="shared" si="17"/>
        <v>0.2314994503636056</v>
      </c>
      <c r="M430" s="14">
        <v>13787</v>
      </c>
      <c r="N430" s="14">
        <v>13658</v>
      </c>
      <c r="O430" s="14">
        <v>11356</v>
      </c>
      <c r="P430" s="14">
        <v>24373</v>
      </c>
      <c r="Q430" s="14">
        <v>21682</v>
      </c>
      <c r="R430" s="14">
        <v>29382</v>
      </c>
      <c r="S430" s="14">
        <v>22794</v>
      </c>
      <c r="T430" s="14">
        <v>28234</v>
      </c>
      <c r="U430" s="14">
        <v>12633</v>
      </c>
      <c r="V430" s="14">
        <v>13751</v>
      </c>
      <c r="W430" s="14">
        <v>16796</v>
      </c>
      <c r="X430" s="14">
        <v>10571</v>
      </c>
    </row>
    <row r="431" spans="1:24" ht="12">
      <c r="A431">
        <v>56854</v>
      </c>
      <c r="B431" t="s">
        <v>312</v>
      </c>
      <c r="C431" t="s">
        <v>313</v>
      </c>
      <c r="D431" t="s">
        <v>871</v>
      </c>
      <c r="E431" t="s">
        <v>858</v>
      </c>
      <c r="F431" t="s">
        <v>833</v>
      </c>
      <c r="G431" t="s">
        <v>889</v>
      </c>
      <c r="H431" t="s">
        <v>890</v>
      </c>
      <c r="I431" s="14">
        <v>229300</v>
      </c>
      <c r="J431">
        <v>97</v>
      </c>
      <c r="K431" s="19">
        <f t="shared" si="17"/>
        <v>0.2698535988325566</v>
      </c>
      <c r="M431" s="14">
        <v>15144</v>
      </c>
      <c r="N431" s="14">
        <v>17599</v>
      </c>
      <c r="O431" s="14">
        <v>15426</v>
      </c>
      <c r="P431" s="14">
        <v>26953</v>
      </c>
      <c r="Q431" s="14">
        <v>23663</v>
      </c>
      <c r="R431" s="14">
        <v>28962</v>
      </c>
      <c r="S431" s="14">
        <v>23424</v>
      </c>
      <c r="T431" s="14">
        <v>25908</v>
      </c>
      <c r="U431" s="14">
        <v>11943</v>
      </c>
      <c r="V431" s="14">
        <v>15974</v>
      </c>
      <c r="W431" s="14">
        <v>15876</v>
      </c>
      <c r="X431" s="14">
        <v>8428</v>
      </c>
    </row>
    <row r="432" spans="1:24" ht="12">
      <c r="A432">
        <v>56855</v>
      </c>
      <c r="B432" t="s">
        <v>314</v>
      </c>
      <c r="C432" t="s">
        <v>163</v>
      </c>
      <c r="D432" t="s">
        <v>871</v>
      </c>
      <c r="E432" t="s">
        <v>858</v>
      </c>
      <c r="F432" t="s">
        <v>833</v>
      </c>
      <c r="G432" t="s">
        <v>889</v>
      </c>
      <c r="H432" t="s">
        <v>890</v>
      </c>
      <c r="I432" s="14">
        <v>236319</v>
      </c>
      <c r="J432">
        <v>103</v>
      </c>
      <c r="K432" s="19">
        <f t="shared" si="17"/>
        <v>0.2619131533448597</v>
      </c>
      <c r="M432" s="14">
        <v>16499</v>
      </c>
      <c r="N432" s="14">
        <v>18187</v>
      </c>
      <c r="O432" s="14">
        <v>15737</v>
      </c>
      <c r="P432" s="14">
        <v>28287</v>
      </c>
      <c r="Q432" s="14">
        <v>23780</v>
      </c>
      <c r="R432" s="14">
        <v>28856</v>
      </c>
      <c r="S432" s="14">
        <v>24868</v>
      </c>
      <c r="T432" s="14">
        <v>26186</v>
      </c>
      <c r="U432" s="14">
        <v>12436</v>
      </c>
      <c r="V432" s="14">
        <v>16687</v>
      </c>
      <c r="W432" s="14">
        <v>16651</v>
      </c>
      <c r="X432" s="14">
        <v>8145</v>
      </c>
    </row>
    <row r="433" spans="1:24" ht="12">
      <c r="A433">
        <v>56933</v>
      </c>
      <c r="B433" t="s">
        <v>192</v>
      </c>
      <c r="C433" t="s">
        <v>193</v>
      </c>
      <c r="D433" t="s">
        <v>871</v>
      </c>
      <c r="E433" t="s">
        <v>858</v>
      </c>
      <c r="F433" t="s">
        <v>833</v>
      </c>
      <c r="G433" t="s">
        <v>889</v>
      </c>
      <c r="H433" t="s">
        <v>890</v>
      </c>
      <c r="I433" s="14">
        <v>25147</v>
      </c>
      <c r="J433">
        <v>9.9</v>
      </c>
      <c r="K433" s="19">
        <f t="shared" si="17"/>
        <v>0.289965868732992</v>
      </c>
      <c r="M433" s="14">
        <v>1524.8970000000002</v>
      </c>
      <c r="N433" s="14">
        <v>1605.8970000000002</v>
      </c>
      <c r="O433" s="14">
        <v>1559.295</v>
      </c>
      <c r="P433" s="14">
        <v>2716.0280000000002</v>
      </c>
      <c r="Q433" s="14">
        <v>2439.241</v>
      </c>
      <c r="R433" s="14">
        <v>2999.8</v>
      </c>
      <c r="S433" s="14">
        <v>2500.728</v>
      </c>
      <c r="T433" s="14">
        <v>3006.827</v>
      </c>
      <c r="U433" s="14">
        <v>1385.2040000000002</v>
      </c>
      <c r="V433" s="14">
        <v>1992.455</v>
      </c>
      <c r="W433" s="14">
        <v>2252.16</v>
      </c>
      <c r="X433" s="14">
        <v>1164.468</v>
      </c>
    </row>
    <row r="434" spans="1:24" ht="12">
      <c r="A434">
        <v>56952</v>
      </c>
      <c r="B434" t="s">
        <v>202</v>
      </c>
      <c r="C434" t="s">
        <v>727</v>
      </c>
      <c r="D434" t="s">
        <v>871</v>
      </c>
      <c r="E434" t="s">
        <v>858</v>
      </c>
      <c r="F434" t="s">
        <v>833</v>
      </c>
      <c r="G434" t="s">
        <v>889</v>
      </c>
      <c r="H434" t="s">
        <v>890</v>
      </c>
      <c r="I434" s="14">
        <v>190684</v>
      </c>
      <c r="J434">
        <v>72</v>
      </c>
      <c r="K434" s="19">
        <f t="shared" si="17"/>
        <v>0.3023274987316083</v>
      </c>
      <c r="M434" s="14">
        <v>13299</v>
      </c>
      <c r="N434" s="14">
        <v>14107</v>
      </c>
      <c r="O434" s="14">
        <v>11153</v>
      </c>
      <c r="P434" s="14">
        <v>22423</v>
      </c>
      <c r="Q434" s="14">
        <v>18770</v>
      </c>
      <c r="R434" s="14">
        <v>23131</v>
      </c>
      <c r="S434" s="14">
        <v>19832</v>
      </c>
      <c r="T434" s="14">
        <v>24518</v>
      </c>
      <c r="U434" s="14">
        <v>10698</v>
      </c>
      <c r="V434" s="14">
        <v>13662</v>
      </c>
      <c r="W434" s="14">
        <v>13201</v>
      </c>
      <c r="X434" s="14">
        <v>5890</v>
      </c>
    </row>
    <row r="435" spans="1:24" ht="12">
      <c r="A435">
        <v>56967</v>
      </c>
      <c r="B435" t="s">
        <v>220</v>
      </c>
      <c r="C435" t="s">
        <v>221</v>
      </c>
      <c r="D435" t="s">
        <v>871</v>
      </c>
      <c r="E435" t="s">
        <v>858</v>
      </c>
      <c r="F435" t="s">
        <v>833</v>
      </c>
      <c r="G435" t="s">
        <v>889</v>
      </c>
      <c r="H435" t="s">
        <v>890</v>
      </c>
      <c r="I435" s="14">
        <v>13754</v>
      </c>
      <c r="J435">
        <v>5</v>
      </c>
      <c r="K435" s="19">
        <f t="shared" si="17"/>
        <v>0.31401826484018264</v>
      </c>
      <c r="M435" s="14">
        <v>834.033</v>
      </c>
      <c r="N435" s="14">
        <v>878.336</v>
      </c>
      <c r="O435" s="14">
        <v>852.8470000000001</v>
      </c>
      <c r="P435" s="14">
        <v>1485.515</v>
      </c>
      <c r="Q435" s="14">
        <v>1334.1280000000002</v>
      </c>
      <c r="R435" s="14">
        <v>1640.722</v>
      </c>
      <c r="S435" s="14">
        <v>1367.758</v>
      </c>
      <c r="T435" s="14">
        <v>1644.566</v>
      </c>
      <c r="U435" s="14">
        <v>757.629</v>
      </c>
      <c r="V435" s="14">
        <v>1089.761</v>
      </c>
      <c r="W435" s="14">
        <v>1231.806</v>
      </c>
      <c r="X435" s="14">
        <v>636.899</v>
      </c>
    </row>
    <row r="436" spans="1:24" ht="12">
      <c r="A436">
        <v>56968</v>
      </c>
      <c r="B436" t="s">
        <v>222</v>
      </c>
      <c r="C436" t="s">
        <v>221</v>
      </c>
      <c r="D436" t="s">
        <v>871</v>
      </c>
      <c r="E436" t="s">
        <v>858</v>
      </c>
      <c r="F436" t="s">
        <v>833</v>
      </c>
      <c r="G436" t="s">
        <v>889</v>
      </c>
      <c r="H436" t="s">
        <v>890</v>
      </c>
      <c r="I436" s="14">
        <v>3812</v>
      </c>
      <c r="J436">
        <v>1.7</v>
      </c>
      <c r="K436" s="19">
        <f t="shared" si="17"/>
        <v>0.25597636314799893</v>
      </c>
      <c r="M436" s="14">
        <v>231.157</v>
      </c>
      <c r="N436" s="14">
        <v>243.436</v>
      </c>
      <c r="O436" s="14">
        <v>236.371</v>
      </c>
      <c r="P436" s="14">
        <v>411.719</v>
      </c>
      <c r="Q436" s="14">
        <v>369.761</v>
      </c>
      <c r="R436" s="14">
        <v>454.73600000000005</v>
      </c>
      <c r="S436" s="14">
        <v>379.082</v>
      </c>
      <c r="T436" s="14">
        <v>455.80100000000004</v>
      </c>
      <c r="U436" s="14">
        <v>209.98100000000002</v>
      </c>
      <c r="V436" s="14">
        <v>302.034</v>
      </c>
      <c r="W436" s="14">
        <v>341.40200000000004</v>
      </c>
      <c r="X436" s="14">
        <v>176.52</v>
      </c>
    </row>
    <row r="437" spans="1:24" ht="12">
      <c r="A437">
        <v>56969</v>
      </c>
      <c r="B437" t="s">
        <v>223</v>
      </c>
      <c r="C437" t="s">
        <v>224</v>
      </c>
      <c r="D437" t="s">
        <v>871</v>
      </c>
      <c r="E437" t="s">
        <v>858</v>
      </c>
      <c r="F437" t="s">
        <v>833</v>
      </c>
      <c r="G437" t="s">
        <v>889</v>
      </c>
      <c r="H437" t="s">
        <v>890</v>
      </c>
      <c r="I437" s="14">
        <v>30256</v>
      </c>
      <c r="J437">
        <v>10</v>
      </c>
      <c r="K437" s="19">
        <f t="shared" si="17"/>
        <v>0.3453881278538813</v>
      </c>
      <c r="M437" s="14">
        <v>1834.702</v>
      </c>
      <c r="N437" s="14">
        <v>1932.16</v>
      </c>
      <c r="O437" s="14">
        <v>1876.09</v>
      </c>
      <c r="P437" s="14">
        <v>3267.831</v>
      </c>
      <c r="Q437" s="14">
        <v>2934.811</v>
      </c>
      <c r="R437" s="14">
        <v>3609.255</v>
      </c>
      <c r="S437" s="14">
        <v>3008.789</v>
      </c>
      <c r="T437" s="14">
        <v>3617.71</v>
      </c>
      <c r="U437" s="14">
        <v>1666.63</v>
      </c>
      <c r="V437" s="14">
        <v>2397.253</v>
      </c>
      <c r="W437" s="14">
        <v>2709.721</v>
      </c>
      <c r="X437" s="14">
        <v>1401.048</v>
      </c>
    </row>
    <row r="438" spans="1:24" ht="12">
      <c r="A438">
        <v>56970</v>
      </c>
      <c r="B438" t="s">
        <v>225</v>
      </c>
      <c r="C438" t="s">
        <v>224</v>
      </c>
      <c r="D438" t="s">
        <v>871</v>
      </c>
      <c r="E438" t="s">
        <v>858</v>
      </c>
      <c r="F438" t="s">
        <v>833</v>
      </c>
      <c r="G438" t="s">
        <v>889</v>
      </c>
      <c r="H438" t="s">
        <v>890</v>
      </c>
      <c r="I438" s="14">
        <v>27100</v>
      </c>
      <c r="J438">
        <v>10</v>
      </c>
      <c r="K438" s="19">
        <f t="shared" si="17"/>
        <v>0.3093607305936073</v>
      </c>
      <c r="M438" s="14">
        <v>1643.323</v>
      </c>
      <c r="N438" s="14">
        <v>1730.6170000000002</v>
      </c>
      <c r="O438" s="14">
        <v>1680.395</v>
      </c>
      <c r="P438" s="14">
        <v>2926.964</v>
      </c>
      <c r="Q438" s="14">
        <v>2628.681</v>
      </c>
      <c r="R438" s="14">
        <v>3232.7740000000003</v>
      </c>
      <c r="S438" s="14">
        <v>2694.943</v>
      </c>
      <c r="T438" s="14">
        <v>3240.347</v>
      </c>
      <c r="U438" s="14">
        <v>1492.784</v>
      </c>
      <c r="V438" s="14">
        <v>2147.196</v>
      </c>
      <c r="W438" s="14">
        <v>2427.071</v>
      </c>
      <c r="X438" s="14">
        <v>1254.905</v>
      </c>
    </row>
    <row r="439" spans="1:24" ht="12">
      <c r="A439">
        <v>56971</v>
      </c>
      <c r="B439" t="s">
        <v>226</v>
      </c>
      <c r="C439" t="s">
        <v>227</v>
      </c>
      <c r="D439" t="s">
        <v>871</v>
      </c>
      <c r="E439" t="s">
        <v>858</v>
      </c>
      <c r="F439" t="s">
        <v>833</v>
      </c>
      <c r="G439" t="s">
        <v>889</v>
      </c>
      <c r="H439" t="s">
        <v>890</v>
      </c>
      <c r="I439" s="14">
        <v>27189</v>
      </c>
      <c r="J439">
        <v>9.9</v>
      </c>
      <c r="K439" s="19">
        <f t="shared" si="17"/>
        <v>0.3135118306351183</v>
      </c>
      <c r="M439" s="14">
        <v>1648.721</v>
      </c>
      <c r="N439" s="14">
        <v>1736.3</v>
      </c>
      <c r="O439" s="14">
        <v>1685.914</v>
      </c>
      <c r="P439" s="14">
        <v>2936.576</v>
      </c>
      <c r="Q439" s="14">
        <v>2637.3140000000003</v>
      </c>
      <c r="R439" s="14">
        <v>3243.391</v>
      </c>
      <c r="S439" s="14">
        <v>2703.793</v>
      </c>
      <c r="T439" s="14">
        <v>3250.989</v>
      </c>
      <c r="U439" s="14">
        <v>1497.6860000000001</v>
      </c>
      <c r="V439" s="14">
        <v>2154.248</v>
      </c>
      <c r="W439" s="14">
        <v>2435.042</v>
      </c>
      <c r="X439" s="14">
        <v>1259.026</v>
      </c>
    </row>
    <row r="440" spans="1:24" ht="12">
      <c r="A440">
        <v>56972</v>
      </c>
      <c r="B440" t="s">
        <v>228</v>
      </c>
      <c r="C440" t="s">
        <v>227</v>
      </c>
      <c r="D440" t="s">
        <v>871</v>
      </c>
      <c r="E440" t="s">
        <v>858</v>
      </c>
      <c r="F440" t="s">
        <v>833</v>
      </c>
      <c r="G440" t="s">
        <v>889</v>
      </c>
      <c r="H440" t="s">
        <v>890</v>
      </c>
      <c r="I440" s="14">
        <v>20081</v>
      </c>
      <c r="J440">
        <v>8.3</v>
      </c>
      <c r="K440" s="19">
        <f t="shared" si="17"/>
        <v>0.2761869395389778</v>
      </c>
      <c r="M440" s="14">
        <v>1217.6970000000001</v>
      </c>
      <c r="N440" s="14">
        <v>1282.381</v>
      </c>
      <c r="O440" s="14">
        <v>1245.1670000000001</v>
      </c>
      <c r="P440" s="14">
        <v>2168.869</v>
      </c>
      <c r="Q440" s="14">
        <v>1947.843</v>
      </c>
      <c r="R440" s="14">
        <v>2395.474</v>
      </c>
      <c r="S440" s="14">
        <v>1996.943</v>
      </c>
      <c r="T440" s="14">
        <v>2401.085</v>
      </c>
      <c r="U440" s="14">
        <v>1106.1470000000002</v>
      </c>
      <c r="V440" s="14">
        <v>1591.064</v>
      </c>
      <c r="W440" s="14">
        <v>1798.45</v>
      </c>
      <c r="X440" s="14">
        <v>929.88</v>
      </c>
    </row>
    <row r="441" spans="1:24" ht="12">
      <c r="A441">
        <v>56973</v>
      </c>
      <c r="B441" t="s">
        <v>229</v>
      </c>
      <c r="C441" t="s">
        <v>227</v>
      </c>
      <c r="D441" t="s">
        <v>871</v>
      </c>
      <c r="E441" t="s">
        <v>858</v>
      </c>
      <c r="F441" t="s">
        <v>833</v>
      </c>
      <c r="G441" t="s">
        <v>889</v>
      </c>
      <c r="H441" t="s">
        <v>890</v>
      </c>
      <c r="I441" s="14">
        <v>24118</v>
      </c>
      <c r="J441">
        <v>9.9</v>
      </c>
      <c r="K441" s="19">
        <f t="shared" si="17"/>
        <v>0.27810064111433974</v>
      </c>
      <c r="M441" s="14">
        <v>1462.497</v>
      </c>
      <c r="N441" s="14">
        <v>1540.185</v>
      </c>
      <c r="O441" s="14">
        <v>1495.49</v>
      </c>
      <c r="P441" s="14">
        <v>2604.89</v>
      </c>
      <c r="Q441" s="14">
        <v>2339.429</v>
      </c>
      <c r="R441" s="14">
        <v>2877.05</v>
      </c>
      <c r="S441" s="14">
        <v>2398.4</v>
      </c>
      <c r="T441" s="14">
        <v>2883.79</v>
      </c>
      <c r="U441" s="14">
        <v>1328.5220000000002</v>
      </c>
      <c r="V441" s="14">
        <v>1910.925</v>
      </c>
      <c r="W441" s="14">
        <v>2160.003</v>
      </c>
      <c r="X441" s="14">
        <v>1116.819</v>
      </c>
    </row>
    <row r="442" spans="1:24" ht="12">
      <c r="A442">
        <v>56974</v>
      </c>
      <c r="B442" t="s">
        <v>230</v>
      </c>
      <c r="C442" t="s">
        <v>221</v>
      </c>
      <c r="D442" t="s">
        <v>871</v>
      </c>
      <c r="E442" t="s">
        <v>858</v>
      </c>
      <c r="F442" t="s">
        <v>833</v>
      </c>
      <c r="G442" t="s">
        <v>889</v>
      </c>
      <c r="H442" t="s">
        <v>890</v>
      </c>
      <c r="I442" s="14">
        <v>7631</v>
      </c>
      <c r="J442">
        <v>3.3</v>
      </c>
      <c r="K442" s="19">
        <f t="shared" si="17"/>
        <v>0.2639753701397537</v>
      </c>
      <c r="M442" s="14">
        <v>462.737</v>
      </c>
      <c r="N442" s="14">
        <v>487.319</v>
      </c>
      <c r="O442" s="14">
        <v>473.177</v>
      </c>
      <c r="P442" s="14">
        <v>824.1940000000001</v>
      </c>
      <c r="Q442" s="14">
        <v>740.202</v>
      </c>
      <c r="R442" s="14">
        <v>910.306</v>
      </c>
      <c r="S442" s="14">
        <v>758.86</v>
      </c>
      <c r="T442" s="14">
        <v>912.4390000000001</v>
      </c>
      <c r="U442" s="14">
        <v>420.348</v>
      </c>
      <c r="V442" s="14">
        <v>604.6220000000001</v>
      </c>
      <c r="W442" s="14">
        <v>683.431</v>
      </c>
      <c r="X442" s="14">
        <v>353.365</v>
      </c>
    </row>
    <row r="443" spans="1:24" ht="12">
      <c r="A443">
        <v>56975</v>
      </c>
      <c r="B443" t="s">
        <v>231</v>
      </c>
      <c r="C443" t="s">
        <v>227</v>
      </c>
      <c r="D443" t="s">
        <v>871</v>
      </c>
      <c r="E443" t="s">
        <v>858</v>
      </c>
      <c r="F443" t="s">
        <v>833</v>
      </c>
      <c r="G443" t="s">
        <v>889</v>
      </c>
      <c r="H443" t="s">
        <v>890</v>
      </c>
      <c r="I443" s="14">
        <v>18831</v>
      </c>
      <c r="J443">
        <v>6.6</v>
      </c>
      <c r="K443" s="19">
        <f t="shared" si="17"/>
        <v>0.3257056870070569</v>
      </c>
      <c r="M443" s="14">
        <v>1141.8970000000002</v>
      </c>
      <c r="N443" s="14">
        <v>1202.555</v>
      </c>
      <c r="O443" s="14">
        <v>1167.6580000000001</v>
      </c>
      <c r="P443" s="14">
        <v>2033.862</v>
      </c>
      <c r="Q443" s="14">
        <v>1826.594</v>
      </c>
      <c r="R443" s="14">
        <v>2246.36</v>
      </c>
      <c r="S443" s="14">
        <v>1872.6370000000002</v>
      </c>
      <c r="T443" s="14">
        <v>2251.623</v>
      </c>
      <c r="U443" s="14">
        <v>1037.2920000000001</v>
      </c>
      <c r="V443" s="14">
        <v>1492.0240000000001</v>
      </c>
      <c r="W443" s="14">
        <v>1686.501</v>
      </c>
      <c r="X443" s="14">
        <v>871.9970000000001</v>
      </c>
    </row>
    <row r="444" spans="1:24" ht="12">
      <c r="A444">
        <v>57096</v>
      </c>
      <c r="B444" t="s">
        <v>134</v>
      </c>
      <c r="C444" t="s">
        <v>689</v>
      </c>
      <c r="D444" t="s">
        <v>871</v>
      </c>
      <c r="E444" t="s">
        <v>858</v>
      </c>
      <c r="F444" t="s">
        <v>833</v>
      </c>
      <c r="G444" t="s">
        <v>889</v>
      </c>
      <c r="H444" t="s">
        <v>890</v>
      </c>
      <c r="I444" s="14">
        <v>245573</v>
      </c>
      <c r="J444">
        <v>98.7</v>
      </c>
      <c r="K444" s="19">
        <f t="shared" si="17"/>
        <v>0.2840268235925479</v>
      </c>
      <c r="M444" s="14">
        <v>15528</v>
      </c>
      <c r="N444" s="14">
        <v>17271</v>
      </c>
      <c r="O444" s="14">
        <v>11975</v>
      </c>
      <c r="P444" s="14">
        <v>26806</v>
      </c>
      <c r="Q444" s="14">
        <v>24997</v>
      </c>
      <c r="R444" s="14">
        <v>30739</v>
      </c>
      <c r="S444" s="14">
        <v>26394</v>
      </c>
      <c r="T444" s="14">
        <v>31959</v>
      </c>
      <c r="U444" s="14">
        <v>13939</v>
      </c>
      <c r="V444" s="14">
        <v>15464</v>
      </c>
      <c r="W444" s="14">
        <v>19127</v>
      </c>
      <c r="X444" s="14">
        <v>11374</v>
      </c>
    </row>
    <row r="445" spans="1:24" ht="12">
      <c r="A445">
        <v>57137</v>
      </c>
      <c r="B445" t="s">
        <v>157</v>
      </c>
      <c r="C445" t="s">
        <v>102</v>
      </c>
      <c r="D445" t="s">
        <v>871</v>
      </c>
      <c r="E445" t="s">
        <v>858</v>
      </c>
      <c r="F445" t="s">
        <v>833</v>
      </c>
      <c r="G445" t="s">
        <v>889</v>
      </c>
      <c r="H445" t="s">
        <v>890</v>
      </c>
      <c r="I445" s="14">
        <v>178524</v>
      </c>
      <c r="J445">
        <v>63</v>
      </c>
      <c r="K445" s="19">
        <f t="shared" si="17"/>
        <v>0.32348336594911936</v>
      </c>
      <c r="M445" s="14">
        <v>17224</v>
      </c>
      <c r="N445" s="14">
        <v>15458</v>
      </c>
      <c r="O445" s="14">
        <v>20491</v>
      </c>
      <c r="P445" s="14">
        <v>21177</v>
      </c>
      <c r="Q445" s="14">
        <v>13828</v>
      </c>
      <c r="R445" s="14">
        <v>15252</v>
      </c>
      <c r="S445" s="14">
        <v>12674</v>
      </c>
      <c r="T445" s="14">
        <v>15261</v>
      </c>
      <c r="U445" s="14">
        <v>7419</v>
      </c>
      <c r="V445" s="14">
        <v>13275</v>
      </c>
      <c r="W445" s="14">
        <v>18634</v>
      </c>
      <c r="X445" s="14">
        <v>7831</v>
      </c>
    </row>
    <row r="446" spans="1:24" ht="12">
      <c r="A446">
        <v>57578</v>
      </c>
      <c r="B446" t="s">
        <v>92</v>
      </c>
      <c r="C446" t="s">
        <v>92</v>
      </c>
      <c r="D446" t="s">
        <v>871</v>
      </c>
      <c r="E446" t="s">
        <v>858</v>
      </c>
      <c r="F446" t="s">
        <v>833</v>
      </c>
      <c r="G446" t="s">
        <v>889</v>
      </c>
      <c r="H446" t="s">
        <v>890</v>
      </c>
      <c r="I446" s="14">
        <v>30695</v>
      </c>
      <c r="J446">
        <v>9</v>
      </c>
      <c r="K446" s="19">
        <f t="shared" si="17"/>
        <v>0.3893328259766616</v>
      </c>
      <c r="M446" s="14">
        <v>1861.3220000000001</v>
      </c>
      <c r="N446" s="14">
        <v>1960.195</v>
      </c>
      <c r="O446" s="14">
        <v>1903.3110000000001</v>
      </c>
      <c r="P446" s="14">
        <v>3315.2450000000003</v>
      </c>
      <c r="Q446" s="14">
        <v>2977.393</v>
      </c>
      <c r="R446" s="14">
        <v>3661.6240000000003</v>
      </c>
      <c r="S446" s="14">
        <v>3052.445</v>
      </c>
      <c r="T446" s="14">
        <v>3670.202</v>
      </c>
      <c r="U446" s="14">
        <v>1690.8120000000001</v>
      </c>
      <c r="V446" s="14">
        <v>2432.036</v>
      </c>
      <c r="W446" s="14">
        <v>2749.038</v>
      </c>
      <c r="X446" s="14">
        <v>1421.3770000000002</v>
      </c>
    </row>
    <row r="447" spans="9:24" ht="12">
      <c r="I447" s="14"/>
      <c r="K447" s="25" t="s">
        <v>871</v>
      </c>
      <c r="L447" s="19">
        <f>SUM(I419:I446)/(SUM(J419:J446)*8760)</f>
        <v>0.25367902984218693</v>
      </c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2">
      <c r="A448">
        <v>55370</v>
      </c>
      <c r="B448" t="s">
        <v>656</v>
      </c>
      <c r="C448" t="s">
        <v>657</v>
      </c>
      <c r="D448" t="s">
        <v>908</v>
      </c>
      <c r="E448" t="s">
        <v>796</v>
      </c>
      <c r="F448" t="s">
        <v>800</v>
      </c>
      <c r="G448" t="s">
        <v>889</v>
      </c>
      <c r="H448" t="s">
        <v>890</v>
      </c>
      <c r="I448" s="14">
        <v>9831</v>
      </c>
      <c r="J448">
        <v>10.4</v>
      </c>
      <c r="K448" s="19">
        <f aca="true" t="shared" si="18" ref="K448:K464">I448/(J448*8760)</f>
        <v>0.10790964172813487</v>
      </c>
      <c r="M448" s="14">
        <v>951.687</v>
      </c>
      <c r="N448" s="14">
        <v>1158.835</v>
      </c>
      <c r="O448" s="14">
        <v>1177.281</v>
      </c>
      <c r="P448" s="14">
        <v>1192.5030000000002</v>
      </c>
      <c r="Q448" s="14">
        <v>624.052</v>
      </c>
      <c r="R448" s="14">
        <v>501.035</v>
      </c>
      <c r="S448" s="14">
        <v>375.535</v>
      </c>
      <c r="T448" s="14">
        <v>494.50100000000003</v>
      </c>
      <c r="U448" s="14">
        <v>476.08</v>
      </c>
      <c r="V448" s="14">
        <v>788.05</v>
      </c>
      <c r="W448" s="14">
        <v>1065.6770000000001</v>
      </c>
      <c r="X448" s="14">
        <v>1025.7640000000001</v>
      </c>
    </row>
    <row r="449" spans="1:24" ht="12">
      <c r="A449">
        <v>55803</v>
      </c>
      <c r="B449" t="s">
        <v>705</v>
      </c>
      <c r="C449" t="s">
        <v>706</v>
      </c>
      <c r="D449" t="s">
        <v>908</v>
      </c>
      <c r="E449" t="s">
        <v>796</v>
      </c>
      <c r="F449" t="s">
        <v>800</v>
      </c>
      <c r="G449" t="s">
        <v>889</v>
      </c>
      <c r="H449" t="s">
        <v>890</v>
      </c>
      <c r="I449" s="14">
        <v>19577</v>
      </c>
      <c r="J449">
        <v>9</v>
      </c>
      <c r="K449" s="19">
        <f t="shared" si="18"/>
        <v>0.24831303906646374</v>
      </c>
      <c r="M449" s="14">
        <v>1895.144</v>
      </c>
      <c r="N449" s="14">
        <v>2307.6510000000003</v>
      </c>
      <c r="O449" s="14">
        <v>2344.382</v>
      </c>
      <c r="P449" s="14">
        <v>2374.695</v>
      </c>
      <c r="Q449" s="14">
        <v>1242.708</v>
      </c>
      <c r="R449" s="14">
        <v>997.739</v>
      </c>
      <c r="S449" s="14">
        <v>747.8240000000001</v>
      </c>
      <c r="T449" s="14">
        <v>984.7270000000001</v>
      </c>
      <c r="U449" s="14">
        <v>948.0440000000001</v>
      </c>
      <c r="V449" s="14">
        <v>1569.286</v>
      </c>
      <c r="W449" s="14">
        <v>2122.14</v>
      </c>
      <c r="X449" s="14">
        <v>2042.66</v>
      </c>
    </row>
    <row r="450" spans="1:24" ht="12">
      <c r="A450">
        <v>55805</v>
      </c>
      <c r="B450" t="s">
        <v>557</v>
      </c>
      <c r="C450" t="s">
        <v>558</v>
      </c>
      <c r="D450" t="s">
        <v>908</v>
      </c>
      <c r="E450" t="s">
        <v>796</v>
      </c>
      <c r="F450" t="s">
        <v>800</v>
      </c>
      <c r="G450" t="s">
        <v>889</v>
      </c>
      <c r="H450" t="s">
        <v>890</v>
      </c>
      <c r="I450" s="14">
        <v>37187</v>
      </c>
      <c r="J450">
        <v>15</v>
      </c>
      <c r="K450" s="19">
        <f t="shared" si="18"/>
        <v>0.2830060882800609</v>
      </c>
      <c r="M450" s="14">
        <v>3599.8740000000003</v>
      </c>
      <c r="N450" s="14">
        <v>4383.441</v>
      </c>
      <c r="O450" s="14">
        <v>4453.213000000001</v>
      </c>
      <c r="P450" s="14">
        <v>4510.793000000001</v>
      </c>
      <c r="Q450" s="14">
        <v>2360.555</v>
      </c>
      <c r="R450" s="14">
        <v>1895.23</v>
      </c>
      <c r="S450" s="14">
        <v>1420.51</v>
      </c>
      <c r="T450" s="14">
        <v>1870.5130000000001</v>
      </c>
      <c r="U450" s="14">
        <v>1800.833</v>
      </c>
      <c r="V450" s="14">
        <v>2980.898</v>
      </c>
      <c r="W450" s="14">
        <v>4031.0570000000002</v>
      </c>
      <c r="X450" s="14">
        <v>3880.083</v>
      </c>
    </row>
    <row r="451" spans="1:24" ht="12">
      <c r="A451">
        <v>56001</v>
      </c>
      <c r="B451" t="s">
        <v>581</v>
      </c>
      <c r="C451" t="s">
        <v>582</v>
      </c>
      <c r="D451" t="s">
        <v>908</v>
      </c>
      <c r="E451" t="s">
        <v>796</v>
      </c>
      <c r="F451" t="s">
        <v>800</v>
      </c>
      <c r="G451" t="s">
        <v>889</v>
      </c>
      <c r="H451" t="s">
        <v>890</v>
      </c>
      <c r="I451" s="14">
        <v>143267</v>
      </c>
      <c r="J451">
        <v>64.5</v>
      </c>
      <c r="K451" s="19">
        <f t="shared" si="18"/>
        <v>0.2535609358960745</v>
      </c>
      <c r="M451" s="14">
        <v>11871</v>
      </c>
      <c r="N451" s="14">
        <v>19199</v>
      </c>
      <c r="O451" s="14">
        <v>16884</v>
      </c>
      <c r="P451" s="14">
        <v>16055</v>
      </c>
      <c r="Q451" s="14">
        <v>8175</v>
      </c>
      <c r="R451" s="14">
        <v>7266</v>
      </c>
      <c r="S451" s="14">
        <v>6559</v>
      </c>
      <c r="T451" s="14">
        <v>6475</v>
      </c>
      <c r="U451" s="14">
        <v>7383</v>
      </c>
      <c r="V451" s="14">
        <v>13092</v>
      </c>
      <c r="W451" s="14">
        <v>15456</v>
      </c>
      <c r="X451" s="14">
        <v>14852</v>
      </c>
    </row>
    <row r="452" spans="1:24" ht="12">
      <c r="A452">
        <v>56052</v>
      </c>
      <c r="B452" t="s">
        <v>596</v>
      </c>
      <c r="C452" t="s">
        <v>597</v>
      </c>
      <c r="D452" t="s">
        <v>908</v>
      </c>
      <c r="E452" t="s">
        <v>796</v>
      </c>
      <c r="F452" t="s">
        <v>800</v>
      </c>
      <c r="G452" t="s">
        <v>889</v>
      </c>
      <c r="H452" t="s">
        <v>890</v>
      </c>
      <c r="I452" s="14">
        <v>83154</v>
      </c>
      <c r="J452">
        <v>30</v>
      </c>
      <c r="K452" s="19">
        <f t="shared" si="18"/>
        <v>0.31641552511415527</v>
      </c>
      <c r="M452" s="14">
        <v>8049.691000000001</v>
      </c>
      <c r="N452" s="14">
        <v>9801.83</v>
      </c>
      <c r="O452" s="14">
        <v>9957.846000000001</v>
      </c>
      <c r="P452" s="14">
        <v>10086.602</v>
      </c>
      <c r="Q452" s="14">
        <v>5278.447</v>
      </c>
      <c r="R452" s="14">
        <v>4237.9310000000005</v>
      </c>
      <c r="S452" s="14">
        <v>3176.409</v>
      </c>
      <c r="T452" s="14">
        <v>4182.6630000000005</v>
      </c>
      <c r="U452" s="14">
        <v>4026.85</v>
      </c>
      <c r="V452" s="14">
        <v>6665.598</v>
      </c>
      <c r="W452" s="14">
        <v>9013.863000000001</v>
      </c>
      <c r="X452" s="14">
        <v>8676.27</v>
      </c>
    </row>
    <row r="453" spans="1:24" ht="12">
      <c r="A453">
        <v>56299</v>
      </c>
      <c r="B453" t="s">
        <v>493</v>
      </c>
      <c r="C453" t="s">
        <v>618</v>
      </c>
      <c r="D453" t="s">
        <v>908</v>
      </c>
      <c r="E453" t="s">
        <v>796</v>
      </c>
      <c r="F453" t="s">
        <v>800</v>
      </c>
      <c r="G453" t="s">
        <v>889</v>
      </c>
      <c r="H453" t="s">
        <v>890</v>
      </c>
      <c r="I453" s="14">
        <v>57994</v>
      </c>
      <c r="J453">
        <v>24</v>
      </c>
      <c r="K453" s="19">
        <f t="shared" si="18"/>
        <v>0.27584665144596654</v>
      </c>
      <c r="M453" s="14">
        <v>5614.087</v>
      </c>
      <c r="N453" s="14">
        <v>6836.079000000001</v>
      </c>
      <c r="O453" s="14">
        <v>6944.89</v>
      </c>
      <c r="P453" s="14">
        <v>7034.688</v>
      </c>
      <c r="Q453" s="14">
        <v>3681.3410000000003</v>
      </c>
      <c r="R453" s="14">
        <v>2955.655</v>
      </c>
      <c r="S453" s="14">
        <v>2215.319</v>
      </c>
      <c r="T453" s="14">
        <v>2917.11</v>
      </c>
      <c r="U453" s="14">
        <v>2808.442</v>
      </c>
      <c r="V453" s="14">
        <v>4648.78</v>
      </c>
      <c r="W453" s="14">
        <v>6286.528</v>
      </c>
      <c r="X453" s="14">
        <v>6051.081</v>
      </c>
    </row>
    <row r="454" spans="1:24" ht="12">
      <c r="A454">
        <v>56369</v>
      </c>
      <c r="B454" t="s">
        <v>443</v>
      </c>
      <c r="C454" t="s">
        <v>689</v>
      </c>
      <c r="D454" t="s">
        <v>908</v>
      </c>
      <c r="E454" t="s">
        <v>796</v>
      </c>
      <c r="F454" t="s">
        <v>800</v>
      </c>
      <c r="G454" t="s">
        <v>889</v>
      </c>
      <c r="H454" t="s">
        <v>890</v>
      </c>
      <c r="I454" s="14">
        <v>95349</v>
      </c>
      <c r="J454">
        <v>34.5</v>
      </c>
      <c r="K454" s="19">
        <f t="shared" si="18"/>
        <v>0.31549533452451856</v>
      </c>
      <c r="M454" s="14">
        <v>9230.222</v>
      </c>
      <c r="N454" s="14">
        <v>11239.324</v>
      </c>
      <c r="O454" s="14">
        <v>11418.22</v>
      </c>
      <c r="P454" s="14">
        <v>11565.859</v>
      </c>
      <c r="Q454" s="14">
        <v>6052.561000000001</v>
      </c>
      <c r="R454" s="14">
        <v>4859.447</v>
      </c>
      <c r="S454" s="14">
        <v>3642.2470000000003</v>
      </c>
      <c r="T454" s="14">
        <v>4796.0740000000005</v>
      </c>
      <c r="U454" s="14">
        <v>4617.41</v>
      </c>
      <c r="V454" s="14">
        <v>7643.145</v>
      </c>
      <c r="W454" s="14">
        <v>10335.797</v>
      </c>
      <c r="X454" s="14">
        <v>9948.694000000001</v>
      </c>
    </row>
    <row r="455" spans="1:24" ht="12">
      <c r="A455">
        <v>56451</v>
      </c>
      <c r="B455" t="s">
        <v>421</v>
      </c>
      <c r="C455" t="s">
        <v>618</v>
      </c>
      <c r="D455" t="s">
        <v>908</v>
      </c>
      <c r="E455" t="s">
        <v>796</v>
      </c>
      <c r="F455" t="s">
        <v>800</v>
      </c>
      <c r="G455" t="s">
        <v>889</v>
      </c>
      <c r="H455" t="s">
        <v>890</v>
      </c>
      <c r="I455" s="14">
        <v>202323</v>
      </c>
      <c r="J455">
        <v>80</v>
      </c>
      <c r="K455" s="19">
        <f t="shared" si="18"/>
        <v>0.2887029109589041</v>
      </c>
      <c r="M455" s="14">
        <v>19585.798000000003</v>
      </c>
      <c r="N455" s="14">
        <v>23848.951</v>
      </c>
      <c r="O455" s="14">
        <v>24228.556</v>
      </c>
      <c r="P455" s="14">
        <v>24541.834</v>
      </c>
      <c r="Q455" s="14">
        <v>12843.053</v>
      </c>
      <c r="R455" s="14">
        <v>10311.361</v>
      </c>
      <c r="S455" s="14">
        <v>7728.559</v>
      </c>
      <c r="T455" s="14">
        <v>10176.887</v>
      </c>
      <c r="U455" s="14">
        <v>9797.778</v>
      </c>
      <c r="V455" s="14">
        <v>16218.147</v>
      </c>
      <c r="W455" s="14">
        <v>21931.739</v>
      </c>
      <c r="X455" s="14">
        <v>21110.337</v>
      </c>
    </row>
    <row r="456" spans="1:24" ht="12">
      <c r="A456">
        <v>56470</v>
      </c>
      <c r="B456" t="s">
        <v>428</v>
      </c>
      <c r="C456" t="s">
        <v>689</v>
      </c>
      <c r="D456" t="s">
        <v>908</v>
      </c>
      <c r="E456" t="s">
        <v>796</v>
      </c>
      <c r="F456" t="s">
        <v>800</v>
      </c>
      <c r="G456" t="s">
        <v>889</v>
      </c>
      <c r="H456" t="s">
        <v>890</v>
      </c>
      <c r="I456" s="14">
        <v>68371</v>
      </c>
      <c r="J456">
        <v>26</v>
      </c>
      <c r="K456" s="19">
        <f t="shared" si="18"/>
        <v>0.3001887952230418</v>
      </c>
      <c r="M456" s="14">
        <v>6618.628000000001</v>
      </c>
      <c r="N456" s="14">
        <v>8059.275000000001</v>
      </c>
      <c r="O456" s="14">
        <v>8187.555</v>
      </c>
      <c r="P456" s="14">
        <v>8293.42</v>
      </c>
      <c r="Q456" s="14">
        <v>4340.052000000001</v>
      </c>
      <c r="R456" s="14">
        <v>3484.518</v>
      </c>
      <c r="S456" s="14">
        <v>2611.7110000000002</v>
      </c>
      <c r="T456" s="14">
        <v>3439.0750000000003</v>
      </c>
      <c r="U456" s="14">
        <v>3310.963</v>
      </c>
      <c r="V456" s="14">
        <v>5480.597000000001</v>
      </c>
      <c r="W456" s="14">
        <v>7411.3910000000005</v>
      </c>
      <c r="X456" s="14">
        <v>7133.8150000000005</v>
      </c>
    </row>
    <row r="457" spans="1:24" ht="12">
      <c r="A457">
        <v>56651</v>
      </c>
      <c r="B457" t="s">
        <v>381</v>
      </c>
      <c r="C457" t="s">
        <v>382</v>
      </c>
      <c r="D457" t="s">
        <v>908</v>
      </c>
      <c r="E457" t="s">
        <v>796</v>
      </c>
      <c r="F457" t="s">
        <v>800</v>
      </c>
      <c r="G457" t="s">
        <v>889</v>
      </c>
      <c r="H457" t="s">
        <v>890</v>
      </c>
      <c r="I457" s="14">
        <v>160610</v>
      </c>
      <c r="J457">
        <v>70</v>
      </c>
      <c r="K457" s="19">
        <f t="shared" si="18"/>
        <v>0.2619210697977821</v>
      </c>
      <c r="M457" s="14">
        <v>18475</v>
      </c>
      <c r="N457" s="14">
        <v>18083</v>
      </c>
      <c r="O457" s="14">
        <v>22609</v>
      </c>
      <c r="P457" s="14">
        <v>20119</v>
      </c>
      <c r="Q457" s="14">
        <v>9390</v>
      </c>
      <c r="R457" s="14">
        <v>11323</v>
      </c>
      <c r="S457" s="14">
        <v>7886</v>
      </c>
      <c r="T457" s="14">
        <v>8006</v>
      </c>
      <c r="U457" s="14">
        <v>6790</v>
      </c>
      <c r="V457" s="14">
        <v>6000</v>
      </c>
      <c r="W457" s="14">
        <v>15574</v>
      </c>
      <c r="X457" s="14">
        <v>16355</v>
      </c>
    </row>
    <row r="458" spans="1:24" ht="12">
      <c r="A458">
        <v>56699</v>
      </c>
      <c r="B458" t="s">
        <v>392</v>
      </c>
      <c r="C458" t="s">
        <v>635</v>
      </c>
      <c r="D458" t="s">
        <v>908</v>
      </c>
      <c r="E458" t="s">
        <v>796</v>
      </c>
      <c r="F458" t="s">
        <v>800</v>
      </c>
      <c r="G458" t="s">
        <v>889</v>
      </c>
      <c r="H458" t="s">
        <v>890</v>
      </c>
      <c r="I458" s="14">
        <v>58949</v>
      </c>
      <c r="J458">
        <v>29.4</v>
      </c>
      <c r="K458" s="19">
        <f t="shared" si="18"/>
        <v>0.22888904420215575</v>
      </c>
      <c r="M458" s="14">
        <v>6294</v>
      </c>
      <c r="N458" s="14">
        <v>6872</v>
      </c>
      <c r="O458" s="14">
        <v>7500</v>
      </c>
      <c r="P458" s="14">
        <v>7490</v>
      </c>
      <c r="Q458" s="14">
        <v>3347</v>
      </c>
      <c r="R458" s="14">
        <v>2903</v>
      </c>
      <c r="S458" s="14">
        <v>1761</v>
      </c>
      <c r="T458" s="14">
        <v>2546</v>
      </c>
      <c r="U458" s="14">
        <v>2656</v>
      </c>
      <c r="V458" s="14">
        <v>5223</v>
      </c>
      <c r="W458" s="14">
        <v>6208</v>
      </c>
      <c r="X458" s="14">
        <v>6149</v>
      </c>
    </row>
    <row r="459" spans="1:24" ht="12">
      <c r="A459">
        <v>56700</v>
      </c>
      <c r="B459" t="s">
        <v>393</v>
      </c>
      <c r="C459" t="s">
        <v>635</v>
      </c>
      <c r="D459" t="s">
        <v>908</v>
      </c>
      <c r="E459" t="s">
        <v>796</v>
      </c>
      <c r="F459" t="s">
        <v>800</v>
      </c>
      <c r="G459" t="s">
        <v>889</v>
      </c>
      <c r="H459" t="s">
        <v>890</v>
      </c>
      <c r="I459" s="14">
        <v>105983</v>
      </c>
      <c r="J459">
        <v>37.8</v>
      </c>
      <c r="K459" s="19">
        <f t="shared" si="18"/>
        <v>0.320066560363364</v>
      </c>
      <c r="M459" s="14">
        <v>12459</v>
      </c>
      <c r="N459" s="14">
        <v>11335</v>
      </c>
      <c r="O459" s="14">
        <v>13125</v>
      </c>
      <c r="P459" s="14">
        <v>12147</v>
      </c>
      <c r="Q459" s="14">
        <v>5809</v>
      </c>
      <c r="R459" s="14">
        <v>5559</v>
      </c>
      <c r="S459" s="14">
        <v>3612</v>
      </c>
      <c r="T459" s="14">
        <v>5535</v>
      </c>
      <c r="U459" s="14">
        <v>5356</v>
      </c>
      <c r="V459" s="14">
        <v>10241</v>
      </c>
      <c r="W459" s="14">
        <v>10410</v>
      </c>
      <c r="X459" s="14">
        <v>10395</v>
      </c>
    </row>
    <row r="460" spans="1:24" ht="12">
      <c r="A460">
        <v>56770</v>
      </c>
      <c r="B460" t="s">
        <v>258</v>
      </c>
      <c r="C460" t="s">
        <v>689</v>
      </c>
      <c r="D460" t="s">
        <v>908</v>
      </c>
      <c r="E460" t="s">
        <v>796</v>
      </c>
      <c r="F460" t="s">
        <v>800</v>
      </c>
      <c r="G460" t="s">
        <v>889</v>
      </c>
      <c r="H460" t="s">
        <v>890</v>
      </c>
      <c r="I460" s="14">
        <v>204765</v>
      </c>
      <c r="J460">
        <v>102</v>
      </c>
      <c r="K460" s="19">
        <f t="shared" si="18"/>
        <v>0.22916666666666666</v>
      </c>
      <c r="M460" s="14">
        <v>19959</v>
      </c>
      <c r="N460" s="14">
        <v>24216</v>
      </c>
      <c r="O460" s="14">
        <v>23172</v>
      </c>
      <c r="P460" s="14">
        <v>26126</v>
      </c>
      <c r="Q460" s="14">
        <v>15033</v>
      </c>
      <c r="R460" s="14">
        <v>7887</v>
      </c>
      <c r="S460" s="14">
        <v>7003</v>
      </c>
      <c r="T460" s="14">
        <v>10414</v>
      </c>
      <c r="U460" s="14">
        <v>9140</v>
      </c>
      <c r="V460" s="14">
        <v>17295</v>
      </c>
      <c r="W460" s="14">
        <v>22789</v>
      </c>
      <c r="X460" s="14">
        <v>21731</v>
      </c>
    </row>
    <row r="461" spans="1:24" ht="12">
      <c r="A461">
        <v>56980</v>
      </c>
      <c r="B461" t="s">
        <v>233</v>
      </c>
      <c r="C461" t="s">
        <v>550</v>
      </c>
      <c r="D461" t="s">
        <v>908</v>
      </c>
      <c r="E461" t="s">
        <v>796</v>
      </c>
      <c r="F461" t="s">
        <v>800</v>
      </c>
      <c r="G461" t="s">
        <v>889</v>
      </c>
      <c r="H461" t="s">
        <v>890</v>
      </c>
      <c r="I461" s="14">
        <v>149733</v>
      </c>
      <c r="J461">
        <v>52.5</v>
      </c>
      <c r="K461" s="19">
        <f t="shared" si="18"/>
        <v>0.32557729941291585</v>
      </c>
      <c r="M461" s="14">
        <v>14800</v>
      </c>
      <c r="N461" s="14">
        <v>17853</v>
      </c>
      <c r="O461" s="14">
        <v>18354</v>
      </c>
      <c r="P461" s="14">
        <v>19086</v>
      </c>
      <c r="Q461" s="14">
        <v>9086</v>
      </c>
      <c r="R461" s="14">
        <v>8191</v>
      </c>
      <c r="S461" s="14">
        <v>4954</v>
      </c>
      <c r="T461" s="14">
        <v>7074</v>
      </c>
      <c r="U461" s="14">
        <v>6929</v>
      </c>
      <c r="V461" s="14">
        <v>12906</v>
      </c>
      <c r="W461" s="14">
        <v>15242</v>
      </c>
      <c r="X461" s="14">
        <v>15258</v>
      </c>
    </row>
    <row r="462" spans="1:24" ht="12">
      <c r="A462">
        <v>57044</v>
      </c>
      <c r="B462" t="s">
        <v>115</v>
      </c>
      <c r="C462" t="s">
        <v>116</v>
      </c>
      <c r="D462" t="s">
        <v>908</v>
      </c>
      <c r="E462" t="s">
        <v>796</v>
      </c>
      <c r="F462" t="s">
        <v>800</v>
      </c>
      <c r="G462" t="s">
        <v>889</v>
      </c>
      <c r="H462" t="s">
        <v>890</v>
      </c>
      <c r="I462" s="14">
        <v>258046</v>
      </c>
      <c r="J462">
        <v>100.5</v>
      </c>
      <c r="K462" s="19">
        <f t="shared" si="18"/>
        <v>0.29310752175197075</v>
      </c>
      <c r="M462" s="14">
        <v>20734</v>
      </c>
      <c r="N462" s="14">
        <v>30793</v>
      </c>
      <c r="O462" s="14">
        <v>27466</v>
      </c>
      <c r="P462" s="14">
        <v>28719</v>
      </c>
      <c r="Q462" s="14">
        <v>18135</v>
      </c>
      <c r="R462" s="14">
        <v>12381</v>
      </c>
      <c r="S462" s="14">
        <v>10154</v>
      </c>
      <c r="T462" s="14">
        <v>15051</v>
      </c>
      <c r="U462" s="14">
        <v>14453</v>
      </c>
      <c r="V462" s="14">
        <v>20041</v>
      </c>
      <c r="W462" s="14">
        <v>32186</v>
      </c>
      <c r="X462" s="14">
        <v>27933</v>
      </c>
    </row>
    <row r="463" spans="1:24" ht="12">
      <c r="A463">
        <v>57139</v>
      </c>
      <c r="B463" t="s">
        <v>103</v>
      </c>
      <c r="C463" t="s">
        <v>104</v>
      </c>
      <c r="D463" t="s">
        <v>908</v>
      </c>
      <c r="E463" t="s">
        <v>796</v>
      </c>
      <c r="F463" t="s">
        <v>800</v>
      </c>
      <c r="G463" t="s">
        <v>889</v>
      </c>
      <c r="H463" t="s">
        <v>890</v>
      </c>
      <c r="I463" s="14">
        <v>132772</v>
      </c>
      <c r="J463">
        <v>62.5</v>
      </c>
      <c r="K463" s="19">
        <f t="shared" si="18"/>
        <v>0.24250593607305937</v>
      </c>
      <c r="M463" s="14">
        <v>13255</v>
      </c>
      <c r="N463" s="14">
        <v>14999</v>
      </c>
      <c r="O463" s="14">
        <v>16610</v>
      </c>
      <c r="P463" s="14">
        <v>16790</v>
      </c>
      <c r="Q463" s="14">
        <v>7859</v>
      </c>
      <c r="R463" s="14">
        <v>6483</v>
      </c>
      <c r="S463" s="14">
        <v>4527</v>
      </c>
      <c r="T463" s="14">
        <v>5938</v>
      </c>
      <c r="U463" s="14">
        <v>6103</v>
      </c>
      <c r="V463" s="14">
        <v>12563</v>
      </c>
      <c r="W463" s="14">
        <v>13857</v>
      </c>
      <c r="X463" s="14">
        <v>13788</v>
      </c>
    </row>
    <row r="464" spans="1:24" ht="12">
      <c r="A464">
        <v>57182</v>
      </c>
      <c r="B464" t="s">
        <v>162</v>
      </c>
      <c r="C464" t="s">
        <v>447</v>
      </c>
      <c r="D464" t="s">
        <v>908</v>
      </c>
      <c r="E464" t="s">
        <v>796</v>
      </c>
      <c r="F464" t="s">
        <v>800</v>
      </c>
      <c r="G464" t="s">
        <v>889</v>
      </c>
      <c r="H464" t="s">
        <v>890</v>
      </c>
      <c r="I464" s="14">
        <v>6135</v>
      </c>
      <c r="J464">
        <v>3.2</v>
      </c>
      <c r="K464" s="19">
        <f t="shared" si="18"/>
        <v>0.2188570205479452</v>
      </c>
      <c r="M464" s="14">
        <v>593.895</v>
      </c>
      <c r="N464" s="14">
        <v>723.167</v>
      </c>
      <c r="O464" s="14">
        <v>734.678</v>
      </c>
      <c r="P464" s="14">
        <v>744.177</v>
      </c>
      <c r="Q464" s="14">
        <v>389.437</v>
      </c>
      <c r="R464" s="14">
        <v>312.66900000000004</v>
      </c>
      <c r="S464" s="14">
        <v>234.352</v>
      </c>
      <c r="T464" s="14">
        <v>308.59200000000004</v>
      </c>
      <c r="U464" s="14">
        <v>297.096</v>
      </c>
      <c r="V464" s="14">
        <v>491.78</v>
      </c>
      <c r="W464" s="14">
        <v>665.032</v>
      </c>
      <c r="X464" s="14">
        <v>640.125</v>
      </c>
    </row>
    <row r="465" spans="9:24" ht="12">
      <c r="I465" s="14"/>
      <c r="K465" s="25" t="s">
        <v>908</v>
      </c>
      <c r="L465" s="19">
        <f>SUM(I448:I464)/(SUM(J448:J464)*8760)</f>
        <v>0.27259386621788595</v>
      </c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2">
      <c r="A466">
        <v>57350</v>
      </c>
      <c r="B466" t="s">
        <v>68</v>
      </c>
      <c r="C466" t="s">
        <v>69</v>
      </c>
      <c r="D466" t="s">
        <v>868</v>
      </c>
      <c r="E466" t="s">
        <v>876</v>
      </c>
      <c r="F466" t="s">
        <v>797</v>
      </c>
      <c r="G466" t="s">
        <v>889</v>
      </c>
      <c r="H466" t="s">
        <v>890</v>
      </c>
      <c r="I466" s="14">
        <v>2912</v>
      </c>
      <c r="J466">
        <v>1.5</v>
      </c>
      <c r="K466" s="19">
        <f>I466/(J466*8760)</f>
        <v>0.22161339421613394</v>
      </c>
      <c r="M466" s="14">
        <v>251.70600000000002</v>
      </c>
      <c r="N466" s="14">
        <v>303.14300000000003</v>
      </c>
      <c r="O466" s="14">
        <v>286.351</v>
      </c>
      <c r="P466" s="14">
        <v>255.686</v>
      </c>
      <c r="Q466" s="14">
        <v>159.817</v>
      </c>
      <c r="R466" s="14">
        <v>144.29</v>
      </c>
      <c r="S466" s="14">
        <v>159.36700000000002</v>
      </c>
      <c r="T466" s="14">
        <v>158.78300000000002</v>
      </c>
      <c r="U466" s="14">
        <v>164.292</v>
      </c>
      <c r="V466" s="14">
        <v>339.22700000000003</v>
      </c>
      <c r="W466" s="14">
        <v>378.02700000000004</v>
      </c>
      <c r="X466" s="14">
        <v>311.31100000000004</v>
      </c>
    </row>
    <row r="467" spans="9:24" ht="12">
      <c r="I467" s="14"/>
      <c r="K467" s="25" t="s">
        <v>868</v>
      </c>
      <c r="L467" s="19">
        <f>SUM(I466)/(SUM(J466)*8760)</f>
        <v>0.22161339421613394</v>
      </c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2">
      <c r="A468">
        <v>7974</v>
      </c>
      <c r="B468" t="s">
        <v>713</v>
      </c>
      <c r="C468" t="s">
        <v>910</v>
      </c>
      <c r="D468" t="s">
        <v>869</v>
      </c>
      <c r="E468" t="s">
        <v>856</v>
      </c>
      <c r="F468" t="s">
        <v>857</v>
      </c>
      <c r="G468" t="s">
        <v>889</v>
      </c>
      <c r="H468" t="s">
        <v>890</v>
      </c>
      <c r="I468" s="14">
        <v>5398</v>
      </c>
      <c r="J468">
        <v>2.6</v>
      </c>
      <c r="K468" s="19">
        <f aca="true" t="shared" si="19" ref="K468:K476">I468/(J468*8760)</f>
        <v>0.23700386371619248</v>
      </c>
      <c r="M468" s="14">
        <v>368.905</v>
      </c>
      <c r="N468" s="14">
        <v>532.711</v>
      </c>
      <c r="O468" s="14">
        <v>473.461</v>
      </c>
      <c r="P468" s="14">
        <v>532.173</v>
      </c>
      <c r="Q468" s="14">
        <v>572.852</v>
      </c>
      <c r="R468" s="14">
        <v>421.80600000000004</v>
      </c>
      <c r="S468" s="14">
        <v>301.379</v>
      </c>
      <c r="T468" s="14">
        <v>317.945</v>
      </c>
      <c r="U468" s="14">
        <v>287.215</v>
      </c>
      <c r="V468" s="14">
        <v>512.7370000000001</v>
      </c>
      <c r="W468" s="14">
        <v>556.139</v>
      </c>
      <c r="X468" s="14">
        <v>520.677</v>
      </c>
    </row>
    <row r="469" spans="1:24" ht="12">
      <c r="A469">
        <v>56092</v>
      </c>
      <c r="B469" t="s">
        <v>604</v>
      </c>
      <c r="C469" t="s">
        <v>605</v>
      </c>
      <c r="D469" t="s">
        <v>869</v>
      </c>
      <c r="E469" t="s">
        <v>856</v>
      </c>
      <c r="F469" t="s">
        <v>857</v>
      </c>
      <c r="G469" t="s">
        <v>889</v>
      </c>
      <c r="H469" t="s">
        <v>890</v>
      </c>
      <c r="I469" s="14">
        <v>145175</v>
      </c>
      <c r="J469">
        <v>40.5</v>
      </c>
      <c r="K469" s="19">
        <f t="shared" si="19"/>
        <v>0.40919724899937987</v>
      </c>
      <c r="M469" s="14">
        <v>9921.411</v>
      </c>
      <c r="N469" s="14">
        <v>14326.853</v>
      </c>
      <c r="O469" s="14">
        <v>12733.353</v>
      </c>
      <c r="P469" s="14">
        <v>14312.379</v>
      </c>
      <c r="Q469" s="14">
        <v>15406.417000000001</v>
      </c>
      <c r="R469" s="14">
        <v>11344.153</v>
      </c>
      <c r="S469" s="14">
        <v>8105.3460000000005</v>
      </c>
      <c r="T469" s="14">
        <v>8550.875</v>
      </c>
      <c r="U469" s="14">
        <v>7724.4310000000005</v>
      </c>
      <c r="V469" s="14">
        <v>13789.656</v>
      </c>
      <c r="W469" s="14">
        <v>14956.923999999999</v>
      </c>
      <c r="X469" s="14">
        <v>14003.202000000001</v>
      </c>
    </row>
    <row r="470" spans="1:24" ht="12">
      <c r="A470">
        <v>56459</v>
      </c>
      <c r="B470" t="s">
        <v>424</v>
      </c>
      <c r="C470" t="s">
        <v>689</v>
      </c>
      <c r="D470" t="s">
        <v>869</v>
      </c>
      <c r="E470" t="s">
        <v>856</v>
      </c>
      <c r="F470" t="s">
        <v>857</v>
      </c>
      <c r="G470" t="s">
        <v>889</v>
      </c>
      <c r="H470" t="s">
        <v>890</v>
      </c>
      <c r="I470" s="14">
        <v>543807</v>
      </c>
      <c r="J470">
        <v>150</v>
      </c>
      <c r="K470" s="19">
        <f t="shared" si="19"/>
        <v>0.41385616438356165</v>
      </c>
      <c r="M470" s="14">
        <v>38354</v>
      </c>
      <c r="N470" s="14">
        <v>57568</v>
      </c>
      <c r="O470" s="14">
        <v>46161</v>
      </c>
      <c r="P470" s="14">
        <v>52738</v>
      </c>
      <c r="Q470" s="14">
        <v>61823</v>
      </c>
      <c r="R470" s="14">
        <v>40752</v>
      </c>
      <c r="S470" s="14">
        <v>22954</v>
      </c>
      <c r="T470" s="14">
        <v>27927</v>
      </c>
      <c r="U470" s="14">
        <v>32077</v>
      </c>
      <c r="V470" s="14">
        <v>53795</v>
      </c>
      <c r="W470" s="14">
        <v>56419</v>
      </c>
      <c r="X470" s="14">
        <v>53239</v>
      </c>
    </row>
    <row r="471" spans="1:24" ht="12">
      <c r="A471">
        <v>56608</v>
      </c>
      <c r="B471" t="s">
        <v>347</v>
      </c>
      <c r="C471" t="s">
        <v>910</v>
      </c>
      <c r="D471" t="s">
        <v>869</v>
      </c>
      <c r="E471" t="s">
        <v>856</v>
      </c>
      <c r="F471" t="s">
        <v>857</v>
      </c>
      <c r="G471" t="s">
        <v>889</v>
      </c>
      <c r="H471" t="s">
        <v>890</v>
      </c>
      <c r="I471" s="14">
        <v>503214</v>
      </c>
      <c r="J471">
        <v>151.5</v>
      </c>
      <c r="K471" s="19">
        <f t="shared" si="19"/>
        <v>0.37917175279171755</v>
      </c>
      <c r="M471" s="14">
        <v>11550</v>
      </c>
      <c r="N471" s="14">
        <v>35666</v>
      </c>
      <c r="O471" s="14">
        <v>44634</v>
      </c>
      <c r="P471" s="14">
        <v>56291</v>
      </c>
      <c r="Q471" s="14">
        <v>51311</v>
      </c>
      <c r="R471" s="14">
        <v>40428</v>
      </c>
      <c r="S471" s="14">
        <v>34371</v>
      </c>
      <c r="T471" s="14">
        <v>35003</v>
      </c>
      <c r="U471" s="14">
        <v>26437</v>
      </c>
      <c r="V471" s="14">
        <v>58569</v>
      </c>
      <c r="W471" s="14">
        <v>53516</v>
      </c>
      <c r="X471" s="14">
        <v>55438</v>
      </c>
    </row>
    <row r="472" spans="1:24" ht="12">
      <c r="A472">
        <v>56650</v>
      </c>
      <c r="B472" t="s">
        <v>380</v>
      </c>
      <c r="C472" t="s">
        <v>375</v>
      </c>
      <c r="D472" t="s">
        <v>869</v>
      </c>
      <c r="E472" t="s">
        <v>856</v>
      </c>
      <c r="F472" t="s">
        <v>857</v>
      </c>
      <c r="G472" t="s">
        <v>889</v>
      </c>
      <c r="H472" t="s">
        <v>890</v>
      </c>
      <c r="I472" s="14">
        <v>218634</v>
      </c>
      <c r="J472">
        <v>51</v>
      </c>
      <c r="K472" s="19">
        <f t="shared" si="19"/>
        <v>0.48937684662906256</v>
      </c>
      <c r="M472" s="14">
        <v>20823</v>
      </c>
      <c r="N472" s="14">
        <v>24263</v>
      </c>
      <c r="O472" s="14">
        <v>17572</v>
      </c>
      <c r="P472" s="14">
        <v>20402</v>
      </c>
      <c r="Q472" s="14">
        <v>20941</v>
      </c>
      <c r="R472" s="14">
        <v>14823</v>
      </c>
      <c r="S472" s="14">
        <v>11066</v>
      </c>
      <c r="T472" s="14">
        <v>12460</v>
      </c>
      <c r="U472" s="14">
        <v>13245</v>
      </c>
      <c r="V472" s="14">
        <v>20193</v>
      </c>
      <c r="W472" s="14">
        <v>21575</v>
      </c>
      <c r="X472" s="14">
        <v>21271</v>
      </c>
    </row>
    <row r="473" spans="1:24" ht="12">
      <c r="A473">
        <v>56792</v>
      </c>
      <c r="B473" t="s">
        <v>272</v>
      </c>
      <c r="C473" t="s">
        <v>689</v>
      </c>
      <c r="D473" t="s">
        <v>869</v>
      </c>
      <c r="E473" t="s">
        <v>856</v>
      </c>
      <c r="F473" t="s">
        <v>857</v>
      </c>
      <c r="G473" t="s">
        <v>889</v>
      </c>
      <c r="H473" t="s">
        <v>890</v>
      </c>
      <c r="I473" s="14">
        <v>150648</v>
      </c>
      <c r="J473">
        <v>50.4</v>
      </c>
      <c r="K473" s="19">
        <f t="shared" si="19"/>
        <v>0.34121548162644055</v>
      </c>
      <c r="M473" s="14">
        <v>12960</v>
      </c>
      <c r="N473" s="14">
        <v>17565</v>
      </c>
      <c r="O473" s="14">
        <v>12970</v>
      </c>
      <c r="P473" s="14">
        <v>16012</v>
      </c>
      <c r="Q473" s="14">
        <v>18589</v>
      </c>
      <c r="R473" s="14">
        <v>12285</v>
      </c>
      <c r="S473" s="14">
        <v>2541</v>
      </c>
      <c r="T473" s="14">
        <v>8287</v>
      </c>
      <c r="U473" s="14">
        <v>4897</v>
      </c>
      <c r="V473" s="14">
        <v>11024</v>
      </c>
      <c r="W473" s="14">
        <v>17260</v>
      </c>
      <c r="X473" s="14">
        <v>16258</v>
      </c>
    </row>
    <row r="474" spans="1:24" ht="12">
      <c r="A474">
        <v>57045</v>
      </c>
      <c r="B474" t="s">
        <v>117</v>
      </c>
      <c r="C474" t="s">
        <v>761</v>
      </c>
      <c r="D474" t="s">
        <v>869</v>
      </c>
      <c r="E474" t="s">
        <v>856</v>
      </c>
      <c r="F474" t="s">
        <v>857</v>
      </c>
      <c r="G474" t="s">
        <v>889</v>
      </c>
      <c r="H474" t="s">
        <v>890</v>
      </c>
      <c r="I474" s="14">
        <v>96741</v>
      </c>
      <c r="J474">
        <v>25</v>
      </c>
      <c r="K474" s="19">
        <f t="shared" si="19"/>
        <v>0.44173972602739725</v>
      </c>
      <c r="M474" s="14">
        <v>7884</v>
      </c>
      <c r="N474" s="14">
        <v>9241</v>
      </c>
      <c r="O474" s="14">
        <v>7972</v>
      </c>
      <c r="P474" s="14">
        <v>8937</v>
      </c>
      <c r="Q474" s="14">
        <v>9293</v>
      </c>
      <c r="R474" s="14">
        <v>6695</v>
      </c>
      <c r="S474" s="14">
        <v>5579</v>
      </c>
      <c r="T474" s="14">
        <v>6016</v>
      </c>
      <c r="U474" s="14">
        <v>6802</v>
      </c>
      <c r="V474" s="14">
        <v>9296</v>
      </c>
      <c r="W474" s="14">
        <v>9648</v>
      </c>
      <c r="X474" s="14">
        <v>9378</v>
      </c>
    </row>
    <row r="475" spans="1:24" ht="12">
      <c r="A475">
        <v>57194</v>
      </c>
      <c r="B475" t="s">
        <v>23</v>
      </c>
      <c r="C475" t="s">
        <v>23</v>
      </c>
      <c r="D475" t="s">
        <v>869</v>
      </c>
      <c r="E475" t="s">
        <v>856</v>
      </c>
      <c r="F475" t="s">
        <v>857</v>
      </c>
      <c r="G475" t="s">
        <v>889</v>
      </c>
      <c r="H475" t="s">
        <v>890</v>
      </c>
      <c r="I475" s="14">
        <v>440098</v>
      </c>
      <c r="J475">
        <v>99</v>
      </c>
      <c r="K475" s="19">
        <f t="shared" si="19"/>
        <v>0.5074696739080301</v>
      </c>
      <c r="M475" s="14">
        <v>33507</v>
      </c>
      <c r="N475" s="14">
        <v>40400</v>
      </c>
      <c r="O475" s="14">
        <v>41943</v>
      </c>
      <c r="P475" s="14">
        <v>39860</v>
      </c>
      <c r="Q475" s="14">
        <v>46031</v>
      </c>
      <c r="R475" s="14">
        <v>32805</v>
      </c>
      <c r="S475" s="14">
        <v>28975</v>
      </c>
      <c r="T475" s="14">
        <v>26115</v>
      </c>
      <c r="U475" s="14">
        <v>30152</v>
      </c>
      <c r="V475" s="14">
        <v>42143</v>
      </c>
      <c r="W475" s="14">
        <v>41029</v>
      </c>
      <c r="X475" s="14">
        <v>37138</v>
      </c>
    </row>
    <row r="476" spans="1:24" ht="12">
      <c r="A476">
        <v>57424</v>
      </c>
      <c r="B476" t="s">
        <v>32</v>
      </c>
      <c r="C476" t="s">
        <v>689</v>
      </c>
      <c r="D476" t="s">
        <v>869</v>
      </c>
      <c r="E476" t="s">
        <v>856</v>
      </c>
      <c r="F476" t="s">
        <v>833</v>
      </c>
      <c r="G476" t="s">
        <v>889</v>
      </c>
      <c r="H476" t="s">
        <v>890</v>
      </c>
      <c r="I476" s="14">
        <v>564585</v>
      </c>
      <c r="J476">
        <v>210</v>
      </c>
      <c r="K476" s="19">
        <f t="shared" si="19"/>
        <v>0.30690639269406395</v>
      </c>
      <c r="M476" s="14">
        <v>47261</v>
      </c>
      <c r="N476" s="14">
        <v>63978</v>
      </c>
      <c r="O476" s="14">
        <v>49873</v>
      </c>
      <c r="P476" s="14">
        <v>54081</v>
      </c>
      <c r="Q476" s="14">
        <v>59383</v>
      </c>
      <c r="R476" s="14">
        <v>48033</v>
      </c>
      <c r="S476" s="14">
        <v>34746</v>
      </c>
      <c r="T476" s="14">
        <v>32441</v>
      </c>
      <c r="U476" s="14">
        <v>20322</v>
      </c>
      <c r="V476" s="14">
        <v>44115</v>
      </c>
      <c r="W476" s="14">
        <v>60172</v>
      </c>
      <c r="X476" s="14">
        <v>50180</v>
      </c>
    </row>
    <row r="477" spans="9:24" ht="12">
      <c r="I477" s="14"/>
      <c r="K477" s="25" t="s">
        <v>869</v>
      </c>
      <c r="L477" s="19">
        <f>SUM(I468:I476)/(SUM(J468:J476)*8760)</f>
        <v>0.39051340592436484</v>
      </c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2">
      <c r="A478">
        <v>56493</v>
      </c>
      <c r="B478" t="s">
        <v>627</v>
      </c>
      <c r="C478" t="s">
        <v>727</v>
      </c>
      <c r="D478" t="s">
        <v>870</v>
      </c>
      <c r="E478" t="s">
        <v>827</v>
      </c>
      <c r="F478" t="s">
        <v>828</v>
      </c>
      <c r="G478" t="s">
        <v>889</v>
      </c>
      <c r="H478" t="s">
        <v>890</v>
      </c>
      <c r="I478" s="14">
        <v>53143</v>
      </c>
      <c r="J478">
        <v>27</v>
      </c>
      <c r="K478" s="19">
        <f>I478/(J478*8760)</f>
        <v>0.22468713005242685</v>
      </c>
      <c r="M478" s="14">
        <v>3591</v>
      </c>
      <c r="N478" s="14">
        <v>6466</v>
      </c>
      <c r="O478" s="14">
        <v>5554</v>
      </c>
      <c r="P478" s="14">
        <v>7955</v>
      </c>
      <c r="Q478" s="14">
        <v>4032</v>
      </c>
      <c r="R478" s="14">
        <v>2507</v>
      </c>
      <c r="S478" s="14">
        <v>796</v>
      </c>
      <c r="T478" s="14">
        <v>1879</v>
      </c>
      <c r="U478" s="14">
        <v>2610</v>
      </c>
      <c r="V478" s="14">
        <v>3577</v>
      </c>
      <c r="W478" s="14">
        <v>7815</v>
      </c>
      <c r="X478" s="14">
        <v>6361</v>
      </c>
    </row>
    <row r="479" spans="9:24" ht="12">
      <c r="I479" s="14"/>
      <c r="K479" s="25" t="s">
        <v>870</v>
      </c>
      <c r="L479" s="19">
        <f>SUM(I478)/(SUM(J478)*8760)</f>
        <v>0.22468713005242685</v>
      </c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2">
      <c r="A480">
        <v>54966</v>
      </c>
      <c r="B480" t="s">
        <v>789</v>
      </c>
      <c r="C480" t="s">
        <v>790</v>
      </c>
      <c r="D480" t="s">
        <v>831</v>
      </c>
      <c r="E480" t="s">
        <v>832</v>
      </c>
      <c r="F480" t="s">
        <v>881</v>
      </c>
      <c r="G480" t="s">
        <v>889</v>
      </c>
      <c r="H480" t="s">
        <v>890</v>
      </c>
      <c r="I480" s="14">
        <v>30639</v>
      </c>
      <c r="J480">
        <v>30</v>
      </c>
      <c r="K480" s="19">
        <f aca="true" t="shared" si="20" ref="K480:K511">I480/(J480*8760)</f>
        <v>0.11658675799086758</v>
      </c>
      <c r="M480" s="14">
        <v>2083.107</v>
      </c>
      <c r="N480" s="14">
        <v>2550.311</v>
      </c>
      <c r="O480" s="14">
        <v>2713.1820000000002</v>
      </c>
      <c r="P480" s="14">
        <v>3093.047</v>
      </c>
      <c r="Q480" s="14">
        <v>3127.8140000000003</v>
      </c>
      <c r="R480" s="14">
        <v>3390.693</v>
      </c>
      <c r="S480" s="14">
        <v>2102.607</v>
      </c>
      <c r="T480" s="14">
        <v>1970.105</v>
      </c>
      <c r="U480" s="14">
        <v>1692.131</v>
      </c>
      <c r="V480" s="14">
        <v>2654.806</v>
      </c>
      <c r="W480" s="14">
        <v>2816.406</v>
      </c>
      <c r="X480" s="14">
        <v>2444.791</v>
      </c>
    </row>
    <row r="481" spans="1:24" ht="12">
      <c r="A481">
        <v>54979</v>
      </c>
      <c r="B481" t="s">
        <v>638</v>
      </c>
      <c r="C481" t="s">
        <v>736</v>
      </c>
      <c r="D481" t="s">
        <v>831</v>
      </c>
      <c r="E481" t="s">
        <v>832</v>
      </c>
      <c r="F481" t="s">
        <v>881</v>
      </c>
      <c r="G481" t="s">
        <v>889</v>
      </c>
      <c r="H481" t="s">
        <v>890</v>
      </c>
      <c r="I481" s="14">
        <v>56295</v>
      </c>
      <c r="J481">
        <v>34.3</v>
      </c>
      <c r="K481" s="19">
        <f t="shared" si="20"/>
        <v>0.18735772195375214</v>
      </c>
      <c r="M481" s="14">
        <v>3827.424</v>
      </c>
      <c r="N481" s="14">
        <v>4685.85</v>
      </c>
      <c r="O481" s="14">
        <v>4985.103</v>
      </c>
      <c r="P481" s="14">
        <v>5683.054</v>
      </c>
      <c r="Q481" s="14">
        <v>5746.934</v>
      </c>
      <c r="R481" s="14">
        <v>6229.938</v>
      </c>
      <c r="S481" s="14">
        <v>3863.255</v>
      </c>
      <c r="T481" s="14">
        <v>3619.8010000000004</v>
      </c>
      <c r="U481" s="14">
        <v>3109.061</v>
      </c>
      <c r="V481" s="14">
        <v>4877.8460000000005</v>
      </c>
      <c r="W481" s="14">
        <v>5174.763</v>
      </c>
      <c r="X481" s="14">
        <v>4491.9710000000005</v>
      </c>
    </row>
    <row r="482" spans="1:24" ht="12">
      <c r="A482">
        <v>55367</v>
      </c>
      <c r="B482" t="s">
        <v>653</v>
      </c>
      <c r="C482" t="s">
        <v>654</v>
      </c>
      <c r="D482" t="s">
        <v>831</v>
      </c>
      <c r="E482" t="s">
        <v>832</v>
      </c>
      <c r="F482" t="s">
        <v>881</v>
      </c>
      <c r="G482" t="s">
        <v>889</v>
      </c>
      <c r="H482" t="s">
        <v>890</v>
      </c>
      <c r="I482" s="14">
        <v>177896</v>
      </c>
      <c r="J482">
        <v>75</v>
      </c>
      <c r="K482" s="19">
        <f t="shared" si="20"/>
        <v>0.27077016742770166</v>
      </c>
      <c r="M482" s="14">
        <v>12094.921</v>
      </c>
      <c r="N482" s="14">
        <v>14807.601999999999</v>
      </c>
      <c r="O482" s="14">
        <v>15753.262</v>
      </c>
      <c r="P482" s="14">
        <v>17958.833</v>
      </c>
      <c r="Q482" s="14">
        <v>18160.698</v>
      </c>
      <c r="R482" s="14">
        <v>19687.025</v>
      </c>
      <c r="S482" s="14">
        <v>12208.147</v>
      </c>
      <c r="T482" s="14">
        <v>11438.815</v>
      </c>
      <c r="U482" s="14">
        <v>9824.844000000001</v>
      </c>
      <c r="V482" s="14">
        <v>15414.322</v>
      </c>
      <c r="W482" s="14">
        <v>16352.6</v>
      </c>
      <c r="X482" s="14">
        <v>14194.931</v>
      </c>
    </row>
    <row r="483" spans="1:24" ht="12">
      <c r="A483">
        <v>55399</v>
      </c>
      <c r="B483" t="s">
        <v>644</v>
      </c>
      <c r="C483" t="s">
        <v>637</v>
      </c>
      <c r="D483" t="s">
        <v>831</v>
      </c>
      <c r="E483" t="s">
        <v>832</v>
      </c>
      <c r="F483" t="s">
        <v>881</v>
      </c>
      <c r="G483" t="s">
        <v>889</v>
      </c>
      <c r="H483" t="s">
        <v>890</v>
      </c>
      <c r="I483" s="14">
        <v>36508</v>
      </c>
      <c r="J483">
        <v>23.3</v>
      </c>
      <c r="K483" s="19">
        <f t="shared" si="20"/>
        <v>0.17886609050110724</v>
      </c>
      <c r="M483" s="14">
        <v>2482.134</v>
      </c>
      <c r="N483" s="14">
        <v>3038.831</v>
      </c>
      <c r="O483" s="14">
        <v>3232.9010000000003</v>
      </c>
      <c r="P483" s="14">
        <v>3685.53</v>
      </c>
      <c r="Q483" s="14">
        <v>3726.9570000000003</v>
      </c>
      <c r="R483" s="14">
        <v>4040.1910000000003</v>
      </c>
      <c r="S483" s="14">
        <v>2505.368</v>
      </c>
      <c r="T483" s="14">
        <v>2347.485</v>
      </c>
      <c r="U483" s="14">
        <v>2016.265</v>
      </c>
      <c r="V483" s="14">
        <v>3163.3430000000003</v>
      </c>
      <c r="W483" s="14">
        <v>3355.897</v>
      </c>
      <c r="X483" s="14">
        <v>2913.098</v>
      </c>
    </row>
    <row r="484" spans="1:24" ht="12">
      <c r="A484">
        <v>55578</v>
      </c>
      <c r="B484" t="s">
        <v>677</v>
      </c>
      <c r="C484" t="s">
        <v>830</v>
      </c>
      <c r="D484" t="s">
        <v>831</v>
      </c>
      <c r="E484" t="s">
        <v>832</v>
      </c>
      <c r="F484" t="s">
        <v>833</v>
      </c>
      <c r="G484" t="s">
        <v>889</v>
      </c>
      <c r="H484" t="s">
        <v>890</v>
      </c>
      <c r="I484" s="14">
        <v>2128</v>
      </c>
      <c r="J484">
        <v>1.3</v>
      </c>
      <c r="K484" s="19">
        <f t="shared" si="20"/>
        <v>0.18686336494555672</v>
      </c>
      <c r="M484" s="14">
        <v>144.681</v>
      </c>
      <c r="N484" s="14">
        <v>177.12900000000002</v>
      </c>
      <c r="O484" s="14">
        <v>188.441</v>
      </c>
      <c r="P484" s="14">
        <v>214.824</v>
      </c>
      <c r="Q484" s="14">
        <v>217.239</v>
      </c>
      <c r="R484" s="14">
        <v>235.497</v>
      </c>
      <c r="S484" s="14">
        <v>146.03400000000002</v>
      </c>
      <c r="T484" s="14">
        <v>136.832</v>
      </c>
      <c r="U484" s="14">
        <v>117.525</v>
      </c>
      <c r="V484" s="14">
        <v>184.387</v>
      </c>
      <c r="W484" s="14">
        <v>195.61100000000002</v>
      </c>
      <c r="X484" s="14">
        <v>169.8</v>
      </c>
    </row>
    <row r="485" spans="1:24" ht="12">
      <c r="A485">
        <v>55579</v>
      </c>
      <c r="B485" t="s">
        <v>678</v>
      </c>
      <c r="C485" t="s">
        <v>679</v>
      </c>
      <c r="D485" t="s">
        <v>831</v>
      </c>
      <c r="E485" t="s">
        <v>832</v>
      </c>
      <c r="F485" t="s">
        <v>859</v>
      </c>
      <c r="G485" t="s">
        <v>889</v>
      </c>
      <c r="H485" t="s">
        <v>890</v>
      </c>
      <c r="I485" s="14">
        <v>234814</v>
      </c>
      <c r="J485">
        <v>80</v>
      </c>
      <c r="K485" s="19">
        <f t="shared" si="20"/>
        <v>0.3350656392694064</v>
      </c>
      <c r="M485" s="14">
        <v>15964.703000000001</v>
      </c>
      <c r="N485" s="14">
        <v>19545.309</v>
      </c>
      <c r="O485" s="14">
        <v>20793.533</v>
      </c>
      <c r="P485" s="14">
        <v>23704.779</v>
      </c>
      <c r="Q485" s="14">
        <v>23971.231</v>
      </c>
      <c r="R485" s="14">
        <v>25985.908</v>
      </c>
      <c r="S485" s="14">
        <v>16114.155999999999</v>
      </c>
      <c r="T485" s="14">
        <v>15098.675</v>
      </c>
      <c r="U485" s="14">
        <v>12968.312</v>
      </c>
      <c r="V485" s="14">
        <v>20346.15</v>
      </c>
      <c r="W485" s="14">
        <v>21584.631</v>
      </c>
      <c r="X485" s="14">
        <v>18736.613</v>
      </c>
    </row>
    <row r="486" spans="1:24" ht="12">
      <c r="A486">
        <v>55581</v>
      </c>
      <c r="B486" t="s">
        <v>680</v>
      </c>
      <c r="C486" t="s">
        <v>681</v>
      </c>
      <c r="D486" t="s">
        <v>831</v>
      </c>
      <c r="E486" t="s">
        <v>832</v>
      </c>
      <c r="F486" t="s">
        <v>881</v>
      </c>
      <c r="G486" t="s">
        <v>889</v>
      </c>
      <c r="H486" t="s">
        <v>890</v>
      </c>
      <c r="I486" s="14">
        <v>685338</v>
      </c>
      <c r="J486">
        <v>278</v>
      </c>
      <c r="K486" s="19">
        <f t="shared" si="20"/>
        <v>0.28142061693111264</v>
      </c>
      <c r="M486" s="14">
        <v>43171</v>
      </c>
      <c r="N486" s="14">
        <v>53906</v>
      </c>
      <c r="O486" s="14">
        <v>69957</v>
      </c>
      <c r="P486" s="14">
        <v>72664</v>
      </c>
      <c r="Q486" s="14">
        <v>67416</v>
      </c>
      <c r="R486" s="14">
        <v>84788</v>
      </c>
      <c r="S486" s="14">
        <v>51906</v>
      </c>
      <c r="T486" s="14">
        <v>46068</v>
      </c>
      <c r="U486" s="14">
        <v>34756</v>
      </c>
      <c r="V486" s="14">
        <v>56290</v>
      </c>
      <c r="W486" s="14">
        <v>61004</v>
      </c>
      <c r="X486" s="14">
        <v>43412</v>
      </c>
    </row>
    <row r="487" spans="1:24" ht="12">
      <c r="A487">
        <v>55747</v>
      </c>
      <c r="B487" t="s">
        <v>698</v>
      </c>
      <c r="C487" t="s">
        <v>699</v>
      </c>
      <c r="D487" t="s">
        <v>831</v>
      </c>
      <c r="E487" t="s">
        <v>832</v>
      </c>
      <c r="F487" t="s">
        <v>881</v>
      </c>
      <c r="G487" t="s">
        <v>889</v>
      </c>
      <c r="H487" t="s">
        <v>890</v>
      </c>
      <c r="I487" s="14">
        <v>257848</v>
      </c>
      <c r="J487">
        <v>82.5</v>
      </c>
      <c r="K487" s="19">
        <f t="shared" si="20"/>
        <v>0.35678428116784283</v>
      </c>
      <c r="M487" s="14">
        <v>17530.755</v>
      </c>
      <c r="N487" s="14">
        <v>21462.6</v>
      </c>
      <c r="O487" s="14">
        <v>22833.268</v>
      </c>
      <c r="P487" s="14">
        <v>26030.091</v>
      </c>
      <c r="Q487" s="14">
        <v>26322.681</v>
      </c>
      <c r="R487" s="14">
        <v>28534.987</v>
      </c>
      <c r="S487" s="14">
        <v>17694.868000000002</v>
      </c>
      <c r="T487" s="14">
        <v>16579.774</v>
      </c>
      <c r="U487" s="14">
        <v>14240.435000000001</v>
      </c>
      <c r="V487" s="14">
        <v>22341.999</v>
      </c>
      <c r="W487" s="14">
        <v>23701.968</v>
      </c>
      <c r="X487" s="14">
        <v>20574.574</v>
      </c>
    </row>
    <row r="488" spans="1:24" ht="12">
      <c r="A488">
        <v>55795</v>
      </c>
      <c r="B488" t="s">
        <v>593</v>
      </c>
      <c r="C488" t="s">
        <v>594</v>
      </c>
      <c r="D488" t="s">
        <v>831</v>
      </c>
      <c r="E488" t="s">
        <v>832</v>
      </c>
      <c r="F488" t="s">
        <v>881</v>
      </c>
      <c r="G488" t="s">
        <v>889</v>
      </c>
      <c r="H488" t="s">
        <v>890</v>
      </c>
      <c r="I488" s="14">
        <v>201768</v>
      </c>
      <c r="J488">
        <v>78</v>
      </c>
      <c r="K488" s="19">
        <f t="shared" si="20"/>
        <v>0.2952932911837021</v>
      </c>
      <c r="M488" s="14">
        <v>13717.948</v>
      </c>
      <c r="N488" s="14">
        <v>16794.646</v>
      </c>
      <c r="O488" s="14">
        <v>17867.204</v>
      </c>
      <c r="P488" s="14">
        <v>20368.742</v>
      </c>
      <c r="Q488" s="14">
        <v>20597.696</v>
      </c>
      <c r="R488" s="14">
        <v>22328.842</v>
      </c>
      <c r="S488" s="14">
        <v>13846.368</v>
      </c>
      <c r="T488" s="14">
        <v>12973.798</v>
      </c>
      <c r="U488" s="14">
        <v>11143.247</v>
      </c>
      <c r="V488" s="14">
        <v>17482.782</v>
      </c>
      <c r="W488" s="14">
        <v>18546.968</v>
      </c>
      <c r="X488" s="14">
        <v>16099.759</v>
      </c>
    </row>
    <row r="489" spans="1:24" ht="12">
      <c r="A489">
        <v>55796</v>
      </c>
      <c r="B489" t="s">
        <v>595</v>
      </c>
      <c r="C489" t="s">
        <v>704</v>
      </c>
      <c r="D489" t="s">
        <v>831</v>
      </c>
      <c r="E489" t="s">
        <v>832</v>
      </c>
      <c r="F489" t="s">
        <v>881</v>
      </c>
      <c r="G489" t="s">
        <v>889</v>
      </c>
      <c r="H489" t="s">
        <v>890</v>
      </c>
      <c r="I489" s="14">
        <v>206089</v>
      </c>
      <c r="J489">
        <v>82</v>
      </c>
      <c r="K489" s="19">
        <f t="shared" si="20"/>
        <v>0.28690416527452944</v>
      </c>
      <c r="M489" s="14">
        <v>14011.728</v>
      </c>
      <c r="N489" s="14">
        <v>17154.314</v>
      </c>
      <c r="O489" s="14">
        <v>18249.842</v>
      </c>
      <c r="P489" s="14">
        <v>20804.953</v>
      </c>
      <c r="Q489" s="14">
        <v>21038.81</v>
      </c>
      <c r="R489" s="14">
        <v>22807.029</v>
      </c>
      <c r="S489" s="14">
        <v>14142.897</v>
      </c>
      <c r="T489" s="14">
        <v>13251.641</v>
      </c>
      <c r="U489" s="14">
        <v>11381.887</v>
      </c>
      <c r="V489" s="14">
        <v>17857.188000000002</v>
      </c>
      <c r="W489" s="14">
        <v>18944.164</v>
      </c>
      <c r="X489" s="14">
        <v>16444.547</v>
      </c>
    </row>
    <row r="490" spans="1:24" ht="12">
      <c r="A490">
        <v>55968</v>
      </c>
      <c r="B490" t="s">
        <v>572</v>
      </c>
      <c r="C490" t="s">
        <v>572</v>
      </c>
      <c r="D490" t="s">
        <v>831</v>
      </c>
      <c r="E490" t="s">
        <v>832</v>
      </c>
      <c r="F490" t="s">
        <v>881</v>
      </c>
      <c r="G490" t="s">
        <v>889</v>
      </c>
      <c r="H490" t="s">
        <v>890</v>
      </c>
      <c r="I490" s="14">
        <v>423291</v>
      </c>
      <c r="J490">
        <v>150</v>
      </c>
      <c r="K490" s="19">
        <f t="shared" si="20"/>
        <v>0.3221392694063927</v>
      </c>
      <c r="M490" s="14">
        <v>30666</v>
      </c>
      <c r="N490" s="14">
        <v>38392</v>
      </c>
      <c r="O490" s="14">
        <v>45126</v>
      </c>
      <c r="P490" s="14">
        <v>45987</v>
      </c>
      <c r="Q490" s="14">
        <v>32822</v>
      </c>
      <c r="R490" s="14">
        <v>48443</v>
      </c>
      <c r="S490" s="14">
        <v>29415</v>
      </c>
      <c r="T490" s="14">
        <v>29778</v>
      </c>
      <c r="U490" s="14">
        <v>19287</v>
      </c>
      <c r="V490" s="14">
        <v>40253</v>
      </c>
      <c r="W490" s="14">
        <v>28164</v>
      </c>
      <c r="X490" s="14">
        <v>34958</v>
      </c>
    </row>
    <row r="491" spans="1:24" ht="12">
      <c r="A491">
        <v>55992</v>
      </c>
      <c r="B491" t="s">
        <v>578</v>
      </c>
      <c r="C491" t="s">
        <v>579</v>
      </c>
      <c r="D491" t="s">
        <v>831</v>
      </c>
      <c r="E491" t="s">
        <v>832</v>
      </c>
      <c r="F491" t="s">
        <v>881</v>
      </c>
      <c r="G491" t="s">
        <v>889</v>
      </c>
      <c r="H491" t="s">
        <v>890</v>
      </c>
      <c r="I491" s="14">
        <v>491639</v>
      </c>
      <c r="J491">
        <v>160.5</v>
      </c>
      <c r="K491" s="19">
        <f t="shared" si="20"/>
        <v>0.3496770935575186</v>
      </c>
      <c r="M491" s="14">
        <v>33632</v>
      </c>
      <c r="N491" s="14">
        <v>39573</v>
      </c>
      <c r="O491" s="14">
        <v>50528</v>
      </c>
      <c r="P491" s="14">
        <v>45378</v>
      </c>
      <c r="Q491" s="14">
        <v>43898</v>
      </c>
      <c r="R491" s="14">
        <v>64427</v>
      </c>
      <c r="S491" s="14">
        <v>43748</v>
      </c>
      <c r="T491" s="14">
        <v>36752</v>
      </c>
      <c r="U491" s="14">
        <v>20667</v>
      </c>
      <c r="V491" s="14">
        <v>42805</v>
      </c>
      <c r="W491" s="14">
        <v>43696</v>
      </c>
      <c r="X491" s="14">
        <v>26535</v>
      </c>
    </row>
    <row r="492" spans="1:24" ht="12">
      <c r="A492">
        <v>56111</v>
      </c>
      <c r="B492" t="s">
        <v>612</v>
      </c>
      <c r="C492" t="s">
        <v>679</v>
      </c>
      <c r="D492" t="s">
        <v>831</v>
      </c>
      <c r="E492" t="s">
        <v>832</v>
      </c>
      <c r="F492" t="s">
        <v>881</v>
      </c>
      <c r="G492" t="s">
        <v>889</v>
      </c>
      <c r="H492" t="s">
        <v>890</v>
      </c>
      <c r="I492" s="14">
        <v>522571</v>
      </c>
      <c r="J492">
        <v>160</v>
      </c>
      <c r="K492" s="19">
        <f t="shared" si="20"/>
        <v>0.3728388984018265</v>
      </c>
      <c r="M492" s="14">
        <v>36704</v>
      </c>
      <c r="N492" s="14">
        <v>42298</v>
      </c>
      <c r="O492" s="14">
        <v>47392</v>
      </c>
      <c r="P492" s="14">
        <v>53512</v>
      </c>
      <c r="Q492" s="14">
        <v>52608</v>
      </c>
      <c r="R492" s="14">
        <v>59539</v>
      </c>
      <c r="S492" s="14">
        <v>35484</v>
      </c>
      <c r="T492" s="14">
        <v>34412</v>
      </c>
      <c r="U492" s="14">
        <v>24758</v>
      </c>
      <c r="V492" s="14">
        <v>48990</v>
      </c>
      <c r="W492" s="14">
        <v>49344</v>
      </c>
      <c r="X492" s="14">
        <v>37530</v>
      </c>
    </row>
    <row r="493" spans="1:24" ht="12">
      <c r="A493">
        <v>56211</v>
      </c>
      <c r="B493" t="s">
        <v>533</v>
      </c>
      <c r="C493" t="s">
        <v>618</v>
      </c>
      <c r="D493" t="s">
        <v>831</v>
      </c>
      <c r="E493" t="s">
        <v>832</v>
      </c>
      <c r="F493" t="s">
        <v>881</v>
      </c>
      <c r="G493" t="s">
        <v>889</v>
      </c>
      <c r="H493" t="s">
        <v>890</v>
      </c>
      <c r="I493" s="14">
        <v>126199</v>
      </c>
      <c r="J493">
        <v>37.5</v>
      </c>
      <c r="K493" s="19">
        <f t="shared" si="20"/>
        <v>0.3841674277016743</v>
      </c>
      <c r="M493" s="14">
        <v>8580.108</v>
      </c>
      <c r="N493" s="14">
        <v>10504.478</v>
      </c>
      <c r="O493" s="14">
        <v>11175.326000000001</v>
      </c>
      <c r="P493" s="14">
        <v>12739.953</v>
      </c>
      <c r="Q493" s="14">
        <v>12883.155999999999</v>
      </c>
      <c r="R493" s="14">
        <v>13965.929</v>
      </c>
      <c r="S493" s="14">
        <v>8660.431</v>
      </c>
      <c r="T493" s="14">
        <v>8114.668000000001</v>
      </c>
      <c r="U493" s="14">
        <v>6969.7210000000005</v>
      </c>
      <c r="V493" s="14">
        <v>10934.884</v>
      </c>
      <c r="W493" s="14">
        <v>11600.496</v>
      </c>
      <c r="X493" s="14">
        <v>10069.85</v>
      </c>
    </row>
    <row r="494" spans="1:24" ht="12">
      <c r="A494">
        <v>56212</v>
      </c>
      <c r="B494" t="s">
        <v>534</v>
      </c>
      <c r="C494" t="s">
        <v>618</v>
      </c>
      <c r="D494" t="s">
        <v>831</v>
      </c>
      <c r="E494" t="s">
        <v>832</v>
      </c>
      <c r="F494" t="s">
        <v>881</v>
      </c>
      <c r="G494" t="s">
        <v>889</v>
      </c>
      <c r="H494" t="s">
        <v>890</v>
      </c>
      <c r="I494" s="14">
        <v>313783</v>
      </c>
      <c r="J494">
        <v>91.5</v>
      </c>
      <c r="K494" s="19">
        <f t="shared" si="20"/>
        <v>0.39147516031639096</v>
      </c>
      <c r="M494" s="14">
        <v>23583</v>
      </c>
      <c r="N494" s="14">
        <v>28006</v>
      </c>
      <c r="O494" s="14">
        <v>32877</v>
      </c>
      <c r="P494" s="14">
        <v>31630</v>
      </c>
      <c r="Q494" s="14">
        <v>30970</v>
      </c>
      <c r="R494" s="14">
        <v>30542</v>
      </c>
      <c r="S494" s="14">
        <v>17331</v>
      </c>
      <c r="T494" s="14">
        <v>19251</v>
      </c>
      <c r="U494" s="14">
        <v>15566</v>
      </c>
      <c r="V494" s="14">
        <v>28294</v>
      </c>
      <c r="W494" s="14">
        <v>29990</v>
      </c>
      <c r="X494" s="14">
        <v>25743</v>
      </c>
    </row>
    <row r="495" spans="1:24" ht="12">
      <c r="A495">
        <v>56225</v>
      </c>
      <c r="B495" t="s">
        <v>481</v>
      </c>
      <c r="C495" t="s">
        <v>482</v>
      </c>
      <c r="D495" t="s">
        <v>831</v>
      </c>
      <c r="E495" t="s">
        <v>832</v>
      </c>
      <c r="F495" t="s">
        <v>859</v>
      </c>
      <c r="G495" t="s">
        <v>889</v>
      </c>
      <c r="H495" t="s">
        <v>890</v>
      </c>
      <c r="I495" s="14">
        <v>4258</v>
      </c>
      <c r="J495">
        <v>3</v>
      </c>
      <c r="K495" s="19">
        <f t="shared" si="20"/>
        <v>0.16202435312024352</v>
      </c>
      <c r="M495" s="14">
        <v>289.49600000000004</v>
      </c>
      <c r="N495" s="14">
        <v>354.425</v>
      </c>
      <c r="O495" s="14">
        <v>377.06</v>
      </c>
      <c r="P495" s="14">
        <v>429.851</v>
      </c>
      <c r="Q495" s="14">
        <v>434.682</v>
      </c>
      <c r="R495" s="14">
        <v>471.215</v>
      </c>
      <c r="S495" s="14">
        <v>292.206</v>
      </c>
      <c r="T495" s="14">
        <v>273.79200000000003</v>
      </c>
      <c r="U495" s="14">
        <v>235.161</v>
      </c>
      <c r="V495" s="14">
        <v>368.947</v>
      </c>
      <c r="W495" s="14">
        <v>391.405</v>
      </c>
      <c r="X495" s="14">
        <v>339.76</v>
      </c>
    </row>
    <row r="496" spans="1:24" ht="12">
      <c r="A496">
        <v>56240</v>
      </c>
      <c r="B496" t="s">
        <v>484</v>
      </c>
      <c r="C496" t="s">
        <v>734</v>
      </c>
      <c r="D496" t="s">
        <v>831</v>
      </c>
      <c r="E496" t="s">
        <v>832</v>
      </c>
      <c r="F496" t="s">
        <v>881</v>
      </c>
      <c r="G496" t="s">
        <v>889</v>
      </c>
      <c r="H496" t="s">
        <v>890</v>
      </c>
      <c r="I496" s="14">
        <v>393144</v>
      </c>
      <c r="J496">
        <v>120.6</v>
      </c>
      <c r="K496" s="19">
        <f t="shared" si="20"/>
        <v>0.37213475999000434</v>
      </c>
      <c r="M496" s="14">
        <v>25686</v>
      </c>
      <c r="N496" s="14">
        <v>33679</v>
      </c>
      <c r="O496" s="14">
        <v>39760</v>
      </c>
      <c r="P496" s="14">
        <v>40087</v>
      </c>
      <c r="Q496" s="14">
        <v>42787</v>
      </c>
      <c r="R496" s="14">
        <v>46843</v>
      </c>
      <c r="S496" s="14">
        <v>23751</v>
      </c>
      <c r="T496" s="14">
        <v>22344</v>
      </c>
      <c r="U496" s="14">
        <v>16991</v>
      </c>
      <c r="V496" s="14">
        <v>34652</v>
      </c>
      <c r="W496" s="14">
        <v>36393</v>
      </c>
      <c r="X496" s="14">
        <v>30171</v>
      </c>
    </row>
    <row r="497" spans="1:24" ht="12">
      <c r="A497">
        <v>56270</v>
      </c>
      <c r="B497" t="s">
        <v>566</v>
      </c>
      <c r="C497" t="s">
        <v>567</v>
      </c>
      <c r="D497" t="s">
        <v>831</v>
      </c>
      <c r="E497" t="s">
        <v>832</v>
      </c>
      <c r="F497" t="s">
        <v>881</v>
      </c>
      <c r="G497" t="s">
        <v>889</v>
      </c>
      <c r="H497" t="s">
        <v>890</v>
      </c>
      <c r="I497" s="14">
        <v>368009</v>
      </c>
      <c r="J497">
        <v>114</v>
      </c>
      <c r="K497" s="19">
        <f t="shared" si="20"/>
        <v>0.36851017383641754</v>
      </c>
      <c r="M497" s="14">
        <v>28655</v>
      </c>
      <c r="N497" s="14">
        <v>31759</v>
      </c>
      <c r="O497" s="14">
        <v>39224</v>
      </c>
      <c r="P497" s="14">
        <v>33828</v>
      </c>
      <c r="Q497" s="14">
        <v>35174</v>
      </c>
      <c r="R497" s="14">
        <v>40128</v>
      </c>
      <c r="S497" s="14">
        <v>19794</v>
      </c>
      <c r="T497" s="14">
        <v>26283</v>
      </c>
      <c r="U497" s="14">
        <v>19205</v>
      </c>
      <c r="V497" s="14">
        <v>32338</v>
      </c>
      <c r="W497" s="14">
        <v>32898</v>
      </c>
      <c r="X497" s="14">
        <v>28723</v>
      </c>
    </row>
    <row r="498" spans="1:24" ht="12">
      <c r="A498">
        <v>56291</v>
      </c>
      <c r="B498" t="s">
        <v>409</v>
      </c>
      <c r="C498" t="s">
        <v>410</v>
      </c>
      <c r="D498" t="s">
        <v>831</v>
      </c>
      <c r="E498" t="s">
        <v>832</v>
      </c>
      <c r="F498" t="s">
        <v>881</v>
      </c>
      <c r="G498" t="s">
        <v>889</v>
      </c>
      <c r="H498" t="s">
        <v>890</v>
      </c>
      <c r="I498" s="14">
        <v>1846045</v>
      </c>
      <c r="J498">
        <v>735.5</v>
      </c>
      <c r="K498" s="19">
        <f t="shared" si="20"/>
        <v>0.28652036790429275</v>
      </c>
      <c r="M498" s="14">
        <v>134128</v>
      </c>
      <c r="N498" s="14">
        <v>149917</v>
      </c>
      <c r="O498" s="14">
        <v>107729</v>
      </c>
      <c r="P498" s="14">
        <v>191360</v>
      </c>
      <c r="Q498" s="14">
        <v>169664</v>
      </c>
      <c r="R498" s="14">
        <v>215162</v>
      </c>
      <c r="S498" s="14">
        <v>89907</v>
      </c>
      <c r="T498" s="14">
        <v>101660</v>
      </c>
      <c r="U498" s="14">
        <v>113964</v>
      </c>
      <c r="V498" s="14">
        <v>200449</v>
      </c>
      <c r="W498" s="14">
        <v>184334</v>
      </c>
      <c r="X498" s="14">
        <v>187771</v>
      </c>
    </row>
    <row r="499" spans="1:24" ht="12">
      <c r="A499">
        <v>56311</v>
      </c>
      <c r="B499" t="s">
        <v>502</v>
      </c>
      <c r="C499" t="s">
        <v>618</v>
      </c>
      <c r="D499" t="s">
        <v>831</v>
      </c>
      <c r="E499" t="s">
        <v>832</v>
      </c>
      <c r="F499" t="s">
        <v>881</v>
      </c>
      <c r="G499" t="s">
        <v>889</v>
      </c>
      <c r="H499" t="s">
        <v>890</v>
      </c>
      <c r="I499" s="14">
        <v>419761</v>
      </c>
      <c r="J499">
        <v>135</v>
      </c>
      <c r="K499" s="19">
        <f t="shared" si="20"/>
        <v>0.35494757314392017</v>
      </c>
      <c r="M499" s="14">
        <v>27101</v>
      </c>
      <c r="N499" s="14">
        <v>36205</v>
      </c>
      <c r="O499" s="14">
        <v>42704</v>
      </c>
      <c r="P499" s="14">
        <v>46406</v>
      </c>
      <c r="Q499" s="14">
        <v>45949</v>
      </c>
      <c r="R499" s="14">
        <v>44164</v>
      </c>
      <c r="S499" s="14">
        <v>21655</v>
      </c>
      <c r="T499" s="14">
        <v>23563</v>
      </c>
      <c r="U499" s="14">
        <v>21759</v>
      </c>
      <c r="V499" s="14">
        <v>35172</v>
      </c>
      <c r="W499" s="14">
        <v>39131</v>
      </c>
      <c r="X499" s="14">
        <v>35952</v>
      </c>
    </row>
    <row r="500" spans="1:24" ht="12">
      <c r="A500">
        <v>56337</v>
      </c>
      <c r="B500" t="s">
        <v>507</v>
      </c>
      <c r="C500" t="s">
        <v>618</v>
      </c>
      <c r="D500" t="s">
        <v>831</v>
      </c>
      <c r="E500" t="s">
        <v>832</v>
      </c>
      <c r="F500" t="s">
        <v>881</v>
      </c>
      <c r="G500" t="s">
        <v>889</v>
      </c>
      <c r="H500" t="s">
        <v>890</v>
      </c>
      <c r="I500" s="14">
        <v>733711</v>
      </c>
      <c r="J500">
        <v>241</v>
      </c>
      <c r="K500" s="19">
        <f t="shared" si="20"/>
        <v>0.3475392675116997</v>
      </c>
      <c r="M500" s="14">
        <v>51822</v>
      </c>
      <c r="N500" s="14">
        <v>62078</v>
      </c>
      <c r="O500" s="14">
        <v>77487</v>
      </c>
      <c r="P500" s="14">
        <v>79027</v>
      </c>
      <c r="Q500" s="14">
        <v>76302</v>
      </c>
      <c r="R500" s="14">
        <v>82334</v>
      </c>
      <c r="S500" s="14">
        <v>36619</v>
      </c>
      <c r="T500" s="14">
        <v>37152</v>
      </c>
      <c r="U500" s="14">
        <v>37219</v>
      </c>
      <c r="V500" s="14">
        <v>63513</v>
      </c>
      <c r="W500" s="14">
        <v>71047</v>
      </c>
      <c r="X500" s="14">
        <v>59111</v>
      </c>
    </row>
    <row r="501" spans="1:24" ht="12">
      <c r="A501">
        <v>56372</v>
      </c>
      <c r="B501" t="s">
        <v>445</v>
      </c>
      <c r="C501" t="s">
        <v>618</v>
      </c>
      <c r="D501" t="s">
        <v>831</v>
      </c>
      <c r="E501" t="s">
        <v>832</v>
      </c>
      <c r="F501" t="s">
        <v>881</v>
      </c>
      <c r="G501" t="s">
        <v>889</v>
      </c>
      <c r="H501" t="s">
        <v>890</v>
      </c>
      <c r="I501" s="14">
        <v>241538</v>
      </c>
      <c r="J501">
        <v>80.5</v>
      </c>
      <c r="K501" s="19">
        <f t="shared" si="20"/>
        <v>0.342519640375507</v>
      </c>
      <c r="M501" s="14">
        <v>16421.859</v>
      </c>
      <c r="N501" s="14">
        <v>20104.997</v>
      </c>
      <c r="O501" s="14">
        <v>21388.965</v>
      </c>
      <c r="P501" s="14">
        <v>24383.575</v>
      </c>
      <c r="Q501" s="14">
        <v>24657.658</v>
      </c>
      <c r="R501" s="14">
        <v>26730.026</v>
      </c>
      <c r="S501" s="14">
        <v>16575.591</v>
      </c>
      <c r="T501" s="14">
        <v>15531.032</v>
      </c>
      <c r="U501" s="14">
        <v>13339.666000000001</v>
      </c>
      <c r="V501" s="14">
        <v>20928.771</v>
      </c>
      <c r="W501" s="14">
        <v>22202.716</v>
      </c>
      <c r="X501" s="14">
        <v>19273.144</v>
      </c>
    </row>
    <row r="502" spans="1:24" ht="12">
      <c r="A502">
        <v>56394</v>
      </c>
      <c r="B502" t="s">
        <v>549</v>
      </c>
      <c r="C502" t="s">
        <v>550</v>
      </c>
      <c r="D502" t="s">
        <v>831</v>
      </c>
      <c r="E502" t="s">
        <v>832</v>
      </c>
      <c r="F502" t="s">
        <v>881</v>
      </c>
      <c r="G502" t="s">
        <v>889</v>
      </c>
      <c r="H502" t="s">
        <v>890</v>
      </c>
      <c r="I502" s="14">
        <v>425385</v>
      </c>
      <c r="J502">
        <v>124.2</v>
      </c>
      <c r="K502" s="19">
        <f t="shared" si="20"/>
        <v>0.3909817351598174</v>
      </c>
      <c r="M502" s="14">
        <v>30091</v>
      </c>
      <c r="N502" s="14">
        <v>37018</v>
      </c>
      <c r="O502" s="14">
        <v>42417</v>
      </c>
      <c r="P502" s="14">
        <v>42472</v>
      </c>
      <c r="Q502" s="14">
        <v>40709</v>
      </c>
      <c r="R502" s="14">
        <v>46935</v>
      </c>
      <c r="S502" s="14">
        <v>27312</v>
      </c>
      <c r="T502" s="14">
        <v>24884</v>
      </c>
      <c r="U502" s="14">
        <v>22049</v>
      </c>
      <c r="V502" s="14">
        <v>36721</v>
      </c>
      <c r="W502" s="14">
        <v>42107</v>
      </c>
      <c r="X502" s="14">
        <v>32670</v>
      </c>
    </row>
    <row r="503" spans="1:24" ht="12">
      <c r="A503">
        <v>56395</v>
      </c>
      <c r="B503" t="s">
        <v>551</v>
      </c>
      <c r="C503" t="s">
        <v>552</v>
      </c>
      <c r="D503" t="s">
        <v>831</v>
      </c>
      <c r="E503" t="s">
        <v>832</v>
      </c>
      <c r="F503" t="s">
        <v>881</v>
      </c>
      <c r="G503" t="s">
        <v>889</v>
      </c>
      <c r="H503" t="s">
        <v>890</v>
      </c>
      <c r="I503" s="14">
        <v>633061</v>
      </c>
      <c r="J503">
        <v>200</v>
      </c>
      <c r="K503" s="19">
        <f t="shared" si="20"/>
        <v>0.36133618721461186</v>
      </c>
      <c r="M503" s="14">
        <v>39453</v>
      </c>
      <c r="N503" s="14">
        <v>47896</v>
      </c>
      <c r="O503" s="14">
        <v>63722</v>
      </c>
      <c r="P503" s="14">
        <v>72398</v>
      </c>
      <c r="Q503" s="14">
        <v>74086</v>
      </c>
      <c r="R503" s="14">
        <v>72185</v>
      </c>
      <c r="S503" s="14">
        <v>37363</v>
      </c>
      <c r="T503" s="14">
        <v>39863</v>
      </c>
      <c r="U503" s="14">
        <v>31549</v>
      </c>
      <c r="V503" s="14">
        <v>50931</v>
      </c>
      <c r="W503" s="14">
        <v>60859</v>
      </c>
      <c r="X503" s="14">
        <v>42756</v>
      </c>
    </row>
    <row r="504" spans="1:24" ht="12">
      <c r="A504">
        <v>56432</v>
      </c>
      <c r="B504" t="s">
        <v>466</v>
      </c>
      <c r="C504" t="s">
        <v>635</v>
      </c>
      <c r="D504" t="s">
        <v>831</v>
      </c>
      <c r="E504" t="s">
        <v>832</v>
      </c>
      <c r="F504" t="s">
        <v>859</v>
      </c>
      <c r="G504" t="s">
        <v>889</v>
      </c>
      <c r="H504" t="s">
        <v>890</v>
      </c>
      <c r="I504" s="14">
        <v>644250</v>
      </c>
      <c r="J504">
        <v>161</v>
      </c>
      <c r="K504" s="19">
        <f t="shared" si="20"/>
        <v>0.45679826427295156</v>
      </c>
      <c r="M504" s="14">
        <v>43801.734</v>
      </c>
      <c r="N504" s="14">
        <v>53625.701</v>
      </c>
      <c r="O504" s="14">
        <v>57050.405</v>
      </c>
      <c r="P504" s="14">
        <v>65037.876000000004</v>
      </c>
      <c r="Q504" s="14">
        <v>65768.931</v>
      </c>
      <c r="R504" s="14">
        <v>71296.521</v>
      </c>
      <c r="S504" s="14">
        <v>44211.779</v>
      </c>
      <c r="T504" s="14">
        <v>41425.644</v>
      </c>
      <c r="U504" s="14">
        <v>35580.652</v>
      </c>
      <c r="V504" s="14">
        <v>55822.937</v>
      </c>
      <c r="W504" s="14">
        <v>59220.908</v>
      </c>
      <c r="X504" s="14">
        <v>51406.912</v>
      </c>
    </row>
    <row r="505" spans="1:24" ht="12">
      <c r="A505">
        <v>56457</v>
      </c>
      <c r="B505" t="s">
        <v>422</v>
      </c>
      <c r="C505" t="s">
        <v>423</v>
      </c>
      <c r="D505" t="s">
        <v>831</v>
      </c>
      <c r="E505" t="s">
        <v>832</v>
      </c>
      <c r="F505" t="s">
        <v>881</v>
      </c>
      <c r="G505" t="s">
        <v>889</v>
      </c>
      <c r="H505" t="s">
        <v>890</v>
      </c>
      <c r="I505" s="14">
        <v>312593</v>
      </c>
      <c r="J505">
        <v>84</v>
      </c>
      <c r="K505" s="19">
        <f t="shared" si="20"/>
        <v>0.42481110023918245</v>
      </c>
      <c r="M505" s="14">
        <v>21252.798</v>
      </c>
      <c r="N505" s="14">
        <v>26019.432</v>
      </c>
      <c r="O505" s="14">
        <v>27681.113</v>
      </c>
      <c r="P505" s="14">
        <v>31556.67</v>
      </c>
      <c r="Q505" s="14">
        <v>31911.382</v>
      </c>
      <c r="R505" s="14">
        <v>34593.393</v>
      </c>
      <c r="S505" s="14">
        <v>21451.754</v>
      </c>
      <c r="T505" s="14">
        <v>20099.909</v>
      </c>
      <c r="U505" s="14">
        <v>17263.893</v>
      </c>
      <c r="V505" s="14">
        <v>27085.54</v>
      </c>
      <c r="W505" s="14">
        <v>28734.251</v>
      </c>
      <c r="X505" s="14">
        <v>24942.865</v>
      </c>
    </row>
    <row r="506" spans="1:24" ht="12">
      <c r="A506">
        <v>56479</v>
      </c>
      <c r="B506" t="s">
        <v>429</v>
      </c>
      <c r="C506" t="s">
        <v>550</v>
      </c>
      <c r="D506" t="s">
        <v>831</v>
      </c>
      <c r="E506" t="s">
        <v>832</v>
      </c>
      <c r="F506" t="s">
        <v>881</v>
      </c>
      <c r="G506" t="s">
        <v>889</v>
      </c>
      <c r="H506" t="s">
        <v>890</v>
      </c>
      <c r="I506" s="14">
        <v>300003</v>
      </c>
      <c r="J506">
        <v>90</v>
      </c>
      <c r="K506" s="19">
        <f t="shared" si="20"/>
        <v>0.3805213089802131</v>
      </c>
      <c r="M506" s="14">
        <v>21798</v>
      </c>
      <c r="N506" s="14">
        <v>26589</v>
      </c>
      <c r="O506" s="14">
        <v>30326</v>
      </c>
      <c r="P506" s="14">
        <v>31702</v>
      </c>
      <c r="Q506" s="14">
        <v>29092</v>
      </c>
      <c r="R506" s="14">
        <v>29019</v>
      </c>
      <c r="S506" s="14">
        <v>20456</v>
      </c>
      <c r="T506" s="14">
        <v>18874</v>
      </c>
      <c r="U506" s="14">
        <v>15430</v>
      </c>
      <c r="V506" s="14">
        <v>24893</v>
      </c>
      <c r="W506" s="14">
        <v>28716</v>
      </c>
      <c r="X506" s="14">
        <v>23108</v>
      </c>
    </row>
    <row r="507" spans="1:24" ht="12">
      <c r="A507">
        <v>56483</v>
      </c>
      <c r="B507" t="s">
        <v>509</v>
      </c>
      <c r="C507" t="s">
        <v>552</v>
      </c>
      <c r="D507" t="s">
        <v>831</v>
      </c>
      <c r="E507" t="s">
        <v>832</v>
      </c>
      <c r="F507" t="s">
        <v>881</v>
      </c>
      <c r="G507" t="s">
        <v>889</v>
      </c>
      <c r="H507" t="s">
        <v>890</v>
      </c>
      <c r="I507" s="14">
        <v>648010</v>
      </c>
      <c r="J507">
        <v>200</v>
      </c>
      <c r="K507" s="19">
        <f t="shared" si="20"/>
        <v>0.3698687214611872</v>
      </c>
      <c r="M507" s="14">
        <v>42851</v>
      </c>
      <c r="N507" s="14">
        <v>52279</v>
      </c>
      <c r="O507" s="14">
        <v>62107</v>
      </c>
      <c r="P507" s="14">
        <v>65827</v>
      </c>
      <c r="Q507" s="14">
        <v>75876</v>
      </c>
      <c r="R507" s="14">
        <v>72583</v>
      </c>
      <c r="S507" s="14">
        <v>40516</v>
      </c>
      <c r="T507" s="14">
        <v>43247</v>
      </c>
      <c r="U507" s="14">
        <v>30580</v>
      </c>
      <c r="V507" s="14">
        <v>54578</v>
      </c>
      <c r="W507" s="14">
        <v>61549</v>
      </c>
      <c r="X507" s="14">
        <v>46017</v>
      </c>
    </row>
    <row r="508" spans="1:24" ht="12">
      <c r="A508">
        <v>56484</v>
      </c>
      <c r="B508" t="s">
        <v>510</v>
      </c>
      <c r="C508" t="s">
        <v>734</v>
      </c>
      <c r="D508" t="s">
        <v>831</v>
      </c>
      <c r="E508" t="s">
        <v>832</v>
      </c>
      <c r="F508" t="s">
        <v>881</v>
      </c>
      <c r="G508" t="s">
        <v>889</v>
      </c>
      <c r="H508" t="s">
        <v>890</v>
      </c>
      <c r="I508" s="14">
        <v>748033</v>
      </c>
      <c r="J508">
        <v>232.5</v>
      </c>
      <c r="K508" s="19">
        <f t="shared" si="20"/>
        <v>0.3672769676437374</v>
      </c>
      <c r="M508" s="14">
        <v>46362</v>
      </c>
      <c r="N508" s="14">
        <v>61247</v>
      </c>
      <c r="O508" s="14">
        <v>75282</v>
      </c>
      <c r="P508" s="14">
        <v>81933</v>
      </c>
      <c r="Q508" s="14">
        <v>83742</v>
      </c>
      <c r="R508" s="14">
        <v>91688</v>
      </c>
      <c r="S508" s="14">
        <v>42557</v>
      </c>
      <c r="T508" s="14">
        <v>39446</v>
      </c>
      <c r="U508" s="14">
        <v>34052</v>
      </c>
      <c r="V508" s="14">
        <v>62822</v>
      </c>
      <c r="W508" s="14">
        <v>71775</v>
      </c>
      <c r="X508" s="14">
        <v>57127</v>
      </c>
    </row>
    <row r="509" spans="1:24" ht="12">
      <c r="A509">
        <v>56506</v>
      </c>
      <c r="B509" t="s">
        <v>446</v>
      </c>
      <c r="C509" t="s">
        <v>727</v>
      </c>
      <c r="D509" t="s">
        <v>831</v>
      </c>
      <c r="E509" t="s">
        <v>832</v>
      </c>
      <c r="F509" t="s">
        <v>881</v>
      </c>
      <c r="G509" t="s">
        <v>889</v>
      </c>
      <c r="H509" t="s">
        <v>890</v>
      </c>
      <c r="I509" s="14">
        <v>432314</v>
      </c>
      <c r="J509">
        <v>130.5</v>
      </c>
      <c r="K509" s="19">
        <f t="shared" si="20"/>
        <v>0.3781679175632884</v>
      </c>
      <c r="M509" s="14">
        <v>30889</v>
      </c>
      <c r="N509" s="14">
        <v>37173</v>
      </c>
      <c r="O509" s="14">
        <v>39020</v>
      </c>
      <c r="P509" s="14">
        <v>43977</v>
      </c>
      <c r="Q509" s="14">
        <v>42654</v>
      </c>
      <c r="R509" s="14">
        <v>49482</v>
      </c>
      <c r="S509" s="14">
        <v>29397</v>
      </c>
      <c r="T509" s="14">
        <v>30418</v>
      </c>
      <c r="U509" s="14">
        <v>25033</v>
      </c>
      <c r="V509" s="14">
        <v>38900</v>
      </c>
      <c r="W509" s="14">
        <v>34294</v>
      </c>
      <c r="X509" s="14">
        <v>31077</v>
      </c>
    </row>
    <row r="510" spans="1:24" ht="12">
      <c r="A510">
        <v>56557</v>
      </c>
      <c r="B510" t="s">
        <v>406</v>
      </c>
      <c r="C510" t="s">
        <v>461</v>
      </c>
      <c r="D510" t="s">
        <v>831</v>
      </c>
      <c r="E510" t="s">
        <v>832</v>
      </c>
      <c r="F510" t="s">
        <v>859</v>
      </c>
      <c r="G510" t="s">
        <v>889</v>
      </c>
      <c r="H510" t="s">
        <v>890</v>
      </c>
      <c r="I510" s="14">
        <v>31141</v>
      </c>
      <c r="J510">
        <v>10</v>
      </c>
      <c r="K510" s="19">
        <f t="shared" si="20"/>
        <v>0.35549086757990866</v>
      </c>
      <c r="M510" s="14">
        <v>2117.2380000000003</v>
      </c>
      <c r="N510" s="14">
        <v>2592.096</v>
      </c>
      <c r="O510" s="14">
        <v>2757.635</v>
      </c>
      <c r="P510" s="14">
        <v>3143.724</v>
      </c>
      <c r="Q510" s="14">
        <v>3179.061</v>
      </c>
      <c r="R510" s="14">
        <v>3446.2470000000003</v>
      </c>
      <c r="S510" s="14">
        <v>2137.0570000000002</v>
      </c>
      <c r="T510" s="14">
        <v>2002.384</v>
      </c>
      <c r="U510" s="14">
        <v>1719.856</v>
      </c>
      <c r="V510" s="14">
        <v>2698.304</v>
      </c>
      <c r="W510" s="14">
        <v>2862.551</v>
      </c>
      <c r="X510" s="14">
        <v>2484.847</v>
      </c>
    </row>
    <row r="511" spans="1:24" ht="12">
      <c r="A511">
        <v>56558</v>
      </c>
      <c r="B511" t="s">
        <v>462</v>
      </c>
      <c r="C511" t="s">
        <v>463</v>
      </c>
      <c r="D511" t="s">
        <v>831</v>
      </c>
      <c r="E511" t="s">
        <v>832</v>
      </c>
      <c r="F511" t="s">
        <v>859</v>
      </c>
      <c r="G511" t="s">
        <v>889</v>
      </c>
      <c r="H511" t="s">
        <v>890</v>
      </c>
      <c r="I511" s="14">
        <v>31999</v>
      </c>
      <c r="J511">
        <v>10</v>
      </c>
      <c r="K511" s="19">
        <f t="shared" si="20"/>
        <v>0.3652853881278539</v>
      </c>
      <c r="M511" s="14">
        <v>2175.571</v>
      </c>
      <c r="N511" s="14">
        <v>2663.514</v>
      </c>
      <c r="O511" s="14">
        <v>2833.614</v>
      </c>
      <c r="P511" s="14">
        <v>3230.3410000000003</v>
      </c>
      <c r="Q511" s="14">
        <v>3266.6510000000003</v>
      </c>
      <c r="R511" s="14">
        <v>3541.199</v>
      </c>
      <c r="S511" s="14">
        <v>2195.937</v>
      </c>
      <c r="T511" s="14">
        <v>2057.554</v>
      </c>
      <c r="U511" s="14">
        <v>1767.241</v>
      </c>
      <c r="V511" s="14">
        <v>2772.648</v>
      </c>
      <c r="W511" s="14">
        <v>2941.42</v>
      </c>
      <c r="X511" s="14">
        <v>2553.31</v>
      </c>
    </row>
    <row r="512" spans="1:24" ht="12">
      <c r="A512">
        <v>56559</v>
      </c>
      <c r="B512" t="s">
        <v>464</v>
      </c>
      <c r="C512" t="s">
        <v>465</v>
      </c>
      <c r="D512" t="s">
        <v>831</v>
      </c>
      <c r="E512" t="s">
        <v>832</v>
      </c>
      <c r="F512" t="s">
        <v>859</v>
      </c>
      <c r="G512" t="s">
        <v>889</v>
      </c>
      <c r="H512" t="s">
        <v>890</v>
      </c>
      <c r="I512" s="14">
        <v>27034</v>
      </c>
      <c r="J512">
        <v>10</v>
      </c>
      <c r="K512" s="19">
        <f aca="true" t="shared" si="21" ref="K512:K543">I512/(J512*8760)</f>
        <v>0.30860730593607305</v>
      </c>
      <c r="M512" s="14">
        <v>1838.009</v>
      </c>
      <c r="N512" s="14">
        <v>2250.24</v>
      </c>
      <c r="O512" s="14">
        <v>2393.947</v>
      </c>
      <c r="P512" s="14">
        <v>2729.117</v>
      </c>
      <c r="Q512" s="14">
        <v>2759.7940000000003</v>
      </c>
      <c r="R512" s="14">
        <v>2991.743</v>
      </c>
      <c r="S512" s="14">
        <v>1855.2130000000002</v>
      </c>
      <c r="T512" s="14">
        <v>1738.3020000000001</v>
      </c>
      <c r="U512" s="14">
        <v>1493.034</v>
      </c>
      <c r="V512" s="14">
        <v>2342.44</v>
      </c>
      <c r="W512" s="14">
        <v>2485.0260000000003</v>
      </c>
      <c r="X512" s="14">
        <v>2157.135</v>
      </c>
    </row>
    <row r="513" spans="1:24" ht="12">
      <c r="A513">
        <v>56560</v>
      </c>
      <c r="B513" t="s">
        <v>236</v>
      </c>
      <c r="C513" t="s">
        <v>237</v>
      </c>
      <c r="D513" t="s">
        <v>831</v>
      </c>
      <c r="E513" t="s">
        <v>832</v>
      </c>
      <c r="F513" t="s">
        <v>859</v>
      </c>
      <c r="G513" t="s">
        <v>889</v>
      </c>
      <c r="H513" t="s">
        <v>890</v>
      </c>
      <c r="I513" s="14">
        <v>241689</v>
      </c>
      <c r="J513">
        <v>79.8</v>
      </c>
      <c r="K513" s="19">
        <f t="shared" si="21"/>
        <v>0.3457402066810863</v>
      </c>
      <c r="M513" s="14">
        <v>16272</v>
      </c>
      <c r="N513" s="14">
        <v>21743</v>
      </c>
      <c r="O513" s="14">
        <v>22417</v>
      </c>
      <c r="P513" s="14">
        <v>25582</v>
      </c>
      <c r="Q513" s="14">
        <v>23286</v>
      </c>
      <c r="R513" s="14">
        <v>23709</v>
      </c>
      <c r="S513" s="14">
        <v>15878</v>
      </c>
      <c r="T513" s="14">
        <v>14290</v>
      </c>
      <c r="U513" s="14">
        <v>16847</v>
      </c>
      <c r="V513" s="14">
        <v>27172</v>
      </c>
      <c r="W513" s="14">
        <v>23769</v>
      </c>
      <c r="X513" s="14">
        <v>10724</v>
      </c>
    </row>
    <row r="514" spans="1:24" ht="12">
      <c r="A514">
        <v>56561</v>
      </c>
      <c r="B514" t="s">
        <v>238</v>
      </c>
      <c r="C514" t="s">
        <v>239</v>
      </c>
      <c r="D514" t="s">
        <v>831</v>
      </c>
      <c r="E514" t="s">
        <v>832</v>
      </c>
      <c r="F514" t="s">
        <v>859</v>
      </c>
      <c r="G514" t="s">
        <v>889</v>
      </c>
      <c r="H514" t="s">
        <v>890</v>
      </c>
      <c r="I514" s="14">
        <v>29959</v>
      </c>
      <c r="J514">
        <v>10</v>
      </c>
      <c r="K514" s="19">
        <f t="shared" si="21"/>
        <v>0.34199771689497716</v>
      </c>
      <c r="M514" s="14">
        <v>2036.873</v>
      </c>
      <c r="N514" s="14">
        <v>2493.71</v>
      </c>
      <c r="O514" s="14">
        <v>2652.9660000000003</v>
      </c>
      <c r="P514" s="14">
        <v>3024.4</v>
      </c>
      <c r="Q514" s="14">
        <v>3058.396</v>
      </c>
      <c r="R514" s="14">
        <v>3315.44</v>
      </c>
      <c r="S514" s="14">
        <v>2055.942</v>
      </c>
      <c r="T514" s="14">
        <v>1926.381</v>
      </c>
      <c r="U514" s="14">
        <v>1654.576</v>
      </c>
      <c r="V514" s="14">
        <v>2595.886</v>
      </c>
      <c r="W514" s="14">
        <v>2753.8990000000003</v>
      </c>
      <c r="X514" s="14">
        <v>2390.531</v>
      </c>
    </row>
    <row r="515" spans="1:24" ht="12">
      <c r="A515">
        <v>56562</v>
      </c>
      <c r="B515" t="s">
        <v>240</v>
      </c>
      <c r="C515" t="s">
        <v>241</v>
      </c>
      <c r="D515" t="s">
        <v>831</v>
      </c>
      <c r="E515" t="s">
        <v>832</v>
      </c>
      <c r="F515" t="s">
        <v>859</v>
      </c>
      <c r="G515" t="s">
        <v>889</v>
      </c>
      <c r="H515" t="s">
        <v>890</v>
      </c>
      <c r="I515" s="14">
        <v>29951</v>
      </c>
      <c r="J515">
        <v>10</v>
      </c>
      <c r="K515" s="19">
        <f t="shared" si="21"/>
        <v>0.3419063926940639</v>
      </c>
      <c r="M515" s="14">
        <v>2036.3310000000001</v>
      </c>
      <c r="N515" s="14">
        <v>2493.0440000000003</v>
      </c>
      <c r="O515" s="14">
        <v>2652.257</v>
      </c>
      <c r="P515" s="14">
        <v>3023.592</v>
      </c>
      <c r="Q515" s="14">
        <v>3057.579</v>
      </c>
      <c r="R515" s="14">
        <v>3314.5550000000003</v>
      </c>
      <c r="S515" s="14">
        <v>2055.393</v>
      </c>
      <c r="T515" s="14">
        <v>1925.866</v>
      </c>
      <c r="U515" s="14">
        <v>1654.134</v>
      </c>
      <c r="V515" s="14">
        <v>2595.193</v>
      </c>
      <c r="W515" s="14">
        <v>2753.163</v>
      </c>
      <c r="X515" s="14">
        <v>2389.893</v>
      </c>
    </row>
    <row r="516" spans="1:24" ht="12">
      <c r="A516">
        <v>56592</v>
      </c>
      <c r="B516" t="s">
        <v>338</v>
      </c>
      <c r="C516" t="s">
        <v>550</v>
      </c>
      <c r="D516" t="s">
        <v>831</v>
      </c>
      <c r="E516" t="s">
        <v>832</v>
      </c>
      <c r="F516" t="s">
        <v>881</v>
      </c>
      <c r="G516" t="s">
        <v>889</v>
      </c>
      <c r="H516" t="s">
        <v>890</v>
      </c>
      <c r="I516" s="14">
        <v>416677</v>
      </c>
      <c r="J516">
        <v>126.5</v>
      </c>
      <c r="K516" s="19">
        <f t="shared" si="21"/>
        <v>0.3760147634775389</v>
      </c>
      <c r="M516" s="14">
        <v>28531</v>
      </c>
      <c r="N516" s="14">
        <v>34114</v>
      </c>
      <c r="O516" s="14">
        <v>41564</v>
      </c>
      <c r="P516" s="14">
        <v>42472</v>
      </c>
      <c r="Q516" s="14">
        <v>36552</v>
      </c>
      <c r="R516" s="14">
        <v>50731</v>
      </c>
      <c r="S516" s="14">
        <v>22799</v>
      </c>
      <c r="T516" s="14">
        <v>23509</v>
      </c>
      <c r="U516" s="14">
        <v>24141</v>
      </c>
      <c r="V516" s="14">
        <v>36898</v>
      </c>
      <c r="W516" s="14">
        <v>41138</v>
      </c>
      <c r="X516" s="14">
        <v>34228</v>
      </c>
    </row>
    <row r="517" spans="1:24" ht="12">
      <c r="A517">
        <v>56593</v>
      </c>
      <c r="B517" t="s">
        <v>339</v>
      </c>
      <c r="C517" t="s">
        <v>550</v>
      </c>
      <c r="D517" t="s">
        <v>831</v>
      </c>
      <c r="E517" t="s">
        <v>832</v>
      </c>
      <c r="F517" t="s">
        <v>881</v>
      </c>
      <c r="G517" t="s">
        <v>889</v>
      </c>
      <c r="H517" t="s">
        <v>890</v>
      </c>
      <c r="I517" s="14">
        <v>615420</v>
      </c>
      <c r="J517">
        <v>209</v>
      </c>
      <c r="K517" s="19">
        <f t="shared" si="21"/>
        <v>0.3361407878350921</v>
      </c>
      <c r="M517" s="14">
        <v>40334</v>
      </c>
      <c r="N517" s="14">
        <v>45671</v>
      </c>
      <c r="O517" s="14">
        <v>54085</v>
      </c>
      <c r="P517" s="14">
        <v>70886</v>
      </c>
      <c r="Q517" s="14">
        <v>69102</v>
      </c>
      <c r="R517" s="14">
        <v>76003</v>
      </c>
      <c r="S517" s="14">
        <v>31999</v>
      </c>
      <c r="T517" s="14">
        <v>31771</v>
      </c>
      <c r="U517" s="14">
        <v>33690</v>
      </c>
      <c r="V517" s="14">
        <v>53252</v>
      </c>
      <c r="W517" s="14">
        <v>60398</v>
      </c>
      <c r="X517" s="14">
        <v>48229</v>
      </c>
    </row>
    <row r="518" spans="1:24" ht="12">
      <c r="A518">
        <v>56602</v>
      </c>
      <c r="B518" t="s">
        <v>342</v>
      </c>
      <c r="C518" t="s">
        <v>343</v>
      </c>
      <c r="D518" t="s">
        <v>831</v>
      </c>
      <c r="E518" t="s">
        <v>832</v>
      </c>
      <c r="F518" t="s">
        <v>881</v>
      </c>
      <c r="G518" t="s">
        <v>889</v>
      </c>
      <c r="H518" t="s">
        <v>890</v>
      </c>
      <c r="I518" s="14">
        <v>184589</v>
      </c>
      <c r="J518">
        <v>63</v>
      </c>
      <c r="K518" s="19">
        <f t="shared" si="21"/>
        <v>0.3344730738566355</v>
      </c>
      <c r="M518" s="14">
        <v>12549.971</v>
      </c>
      <c r="N518" s="14">
        <v>15364.71</v>
      </c>
      <c r="O518" s="14">
        <v>16345.948</v>
      </c>
      <c r="P518" s="14">
        <v>18634.5</v>
      </c>
      <c r="Q518" s="14">
        <v>18843.96</v>
      </c>
      <c r="R518" s="14">
        <v>20427.712</v>
      </c>
      <c r="S518" s="14">
        <v>12667.455</v>
      </c>
      <c r="T518" s="14">
        <v>11869.178</v>
      </c>
      <c r="U518" s="14">
        <v>10194.485</v>
      </c>
      <c r="V518" s="14">
        <v>15994.257000000001</v>
      </c>
      <c r="W518" s="14">
        <v>16967.836</v>
      </c>
      <c r="X518" s="14">
        <v>14728.988000000001</v>
      </c>
    </row>
    <row r="519" spans="1:24" ht="12">
      <c r="A519">
        <v>56638</v>
      </c>
      <c r="B519" t="s">
        <v>368</v>
      </c>
      <c r="C519" t="s">
        <v>734</v>
      </c>
      <c r="D519" t="s">
        <v>831</v>
      </c>
      <c r="E519" t="s">
        <v>832</v>
      </c>
      <c r="F519" t="s">
        <v>881</v>
      </c>
      <c r="G519" t="s">
        <v>889</v>
      </c>
      <c r="H519" t="s">
        <v>890</v>
      </c>
      <c r="I519" s="14">
        <v>532497</v>
      </c>
      <c r="J519">
        <v>170.2</v>
      </c>
      <c r="K519" s="19">
        <f t="shared" si="21"/>
        <v>0.35715234293256926</v>
      </c>
      <c r="M519" s="14">
        <v>31963</v>
      </c>
      <c r="N519" s="14">
        <v>47067</v>
      </c>
      <c r="O519" s="14">
        <v>54188</v>
      </c>
      <c r="P519" s="14">
        <v>55755</v>
      </c>
      <c r="Q519" s="14">
        <v>60822</v>
      </c>
      <c r="R519" s="14">
        <v>66820</v>
      </c>
      <c r="S519" s="14">
        <v>29767</v>
      </c>
      <c r="T519" s="14">
        <v>24111</v>
      </c>
      <c r="U519" s="14">
        <v>23126</v>
      </c>
      <c r="V519" s="14">
        <v>44229</v>
      </c>
      <c r="W519" s="14">
        <v>52212</v>
      </c>
      <c r="X519" s="14">
        <v>42437</v>
      </c>
    </row>
    <row r="520" spans="1:24" ht="12">
      <c r="A520">
        <v>56644</v>
      </c>
      <c r="B520" t="s">
        <v>371</v>
      </c>
      <c r="C520" t="s">
        <v>727</v>
      </c>
      <c r="D520" t="s">
        <v>831</v>
      </c>
      <c r="E520" t="s">
        <v>832</v>
      </c>
      <c r="F520" t="s">
        <v>881</v>
      </c>
      <c r="G520" t="s">
        <v>889</v>
      </c>
      <c r="H520" t="s">
        <v>890</v>
      </c>
      <c r="I520" s="14">
        <v>406258</v>
      </c>
      <c r="J520">
        <v>120</v>
      </c>
      <c r="K520" s="19">
        <f t="shared" si="21"/>
        <v>0.386470700152207</v>
      </c>
      <c r="M520" s="14">
        <v>31685</v>
      </c>
      <c r="N520" s="14">
        <v>36238</v>
      </c>
      <c r="O520" s="14">
        <v>37476</v>
      </c>
      <c r="P520" s="14">
        <v>45873</v>
      </c>
      <c r="Q520" s="14">
        <v>37336</v>
      </c>
      <c r="R520" s="14">
        <v>39854</v>
      </c>
      <c r="S520" s="14">
        <v>26306</v>
      </c>
      <c r="T520" s="14">
        <v>22507</v>
      </c>
      <c r="U520" s="14">
        <v>21317</v>
      </c>
      <c r="V520" s="14">
        <v>34715</v>
      </c>
      <c r="W520" s="14">
        <v>41737</v>
      </c>
      <c r="X520" s="14">
        <v>31214</v>
      </c>
    </row>
    <row r="521" spans="1:24" ht="12">
      <c r="A521">
        <v>56648</v>
      </c>
      <c r="B521" t="s">
        <v>376</v>
      </c>
      <c r="C521" t="s">
        <v>377</v>
      </c>
      <c r="D521" t="s">
        <v>831</v>
      </c>
      <c r="E521" t="s">
        <v>832</v>
      </c>
      <c r="F521" t="s">
        <v>859</v>
      </c>
      <c r="G521" t="s">
        <v>889</v>
      </c>
      <c r="H521" t="s">
        <v>890</v>
      </c>
      <c r="I521" s="14">
        <v>331938</v>
      </c>
      <c r="J521">
        <v>79.5</v>
      </c>
      <c r="K521" s="19">
        <f t="shared" si="21"/>
        <v>0.47663478935125353</v>
      </c>
      <c r="M521" s="14">
        <v>23791</v>
      </c>
      <c r="N521" s="14">
        <v>23938</v>
      </c>
      <c r="O521" s="14">
        <v>27756</v>
      </c>
      <c r="P521" s="14">
        <v>33956</v>
      </c>
      <c r="Q521" s="14">
        <v>33476</v>
      </c>
      <c r="R521" s="14">
        <v>33488</v>
      </c>
      <c r="S521" s="14">
        <v>23182</v>
      </c>
      <c r="T521" s="14">
        <v>21161</v>
      </c>
      <c r="U521" s="14">
        <v>21776</v>
      </c>
      <c r="V521" s="14">
        <v>29479</v>
      </c>
      <c r="W521" s="14">
        <v>33700</v>
      </c>
      <c r="X521" s="14">
        <v>26235</v>
      </c>
    </row>
    <row r="522" spans="1:24" ht="12">
      <c r="A522">
        <v>56649</v>
      </c>
      <c r="B522" t="s">
        <v>378</v>
      </c>
      <c r="C522" t="s">
        <v>379</v>
      </c>
      <c r="D522" t="s">
        <v>831</v>
      </c>
      <c r="E522" t="s">
        <v>832</v>
      </c>
      <c r="F522" t="s">
        <v>881</v>
      </c>
      <c r="G522" t="s">
        <v>889</v>
      </c>
      <c r="H522" t="s">
        <v>890</v>
      </c>
      <c r="I522" s="14">
        <v>344996</v>
      </c>
      <c r="J522">
        <v>101.2</v>
      </c>
      <c r="K522" s="19">
        <f t="shared" si="21"/>
        <v>0.38916111682639376</v>
      </c>
      <c r="M522" s="14">
        <v>25080</v>
      </c>
      <c r="N522" s="14">
        <v>31485</v>
      </c>
      <c r="O522" s="14">
        <v>35606</v>
      </c>
      <c r="P522" s="14">
        <v>37738</v>
      </c>
      <c r="Q522" s="14">
        <v>34311</v>
      </c>
      <c r="R522" s="14">
        <v>37037</v>
      </c>
      <c r="S522" s="14">
        <v>11928</v>
      </c>
      <c r="T522" s="14">
        <v>23260</v>
      </c>
      <c r="U522" s="14">
        <v>15530</v>
      </c>
      <c r="V522" s="14">
        <v>31554</v>
      </c>
      <c r="W522" s="14">
        <v>34478</v>
      </c>
      <c r="X522" s="14">
        <v>26989</v>
      </c>
    </row>
    <row r="523" spans="1:24" ht="12">
      <c r="A523">
        <v>56661</v>
      </c>
      <c r="B523" t="s">
        <v>385</v>
      </c>
      <c r="C523" t="s">
        <v>384</v>
      </c>
      <c r="D523" t="s">
        <v>831</v>
      </c>
      <c r="E523" t="s">
        <v>832</v>
      </c>
      <c r="F523" t="s">
        <v>881</v>
      </c>
      <c r="G523" t="s">
        <v>889</v>
      </c>
      <c r="H523" t="s">
        <v>890</v>
      </c>
      <c r="I523" s="14">
        <v>927690</v>
      </c>
      <c r="J523">
        <v>283.2</v>
      </c>
      <c r="K523" s="19">
        <f t="shared" si="21"/>
        <v>0.3739430965095581</v>
      </c>
      <c r="M523" s="14">
        <v>51077</v>
      </c>
      <c r="N523" s="14">
        <v>87743</v>
      </c>
      <c r="O523" s="14">
        <v>85315</v>
      </c>
      <c r="P523" s="14">
        <v>107882</v>
      </c>
      <c r="Q523" s="14">
        <v>114459</v>
      </c>
      <c r="R523" s="14">
        <v>79574</v>
      </c>
      <c r="S523" s="14">
        <v>78412</v>
      </c>
      <c r="T523" s="14">
        <v>70077</v>
      </c>
      <c r="U523" s="14">
        <v>42840</v>
      </c>
      <c r="V523" s="14">
        <v>60456</v>
      </c>
      <c r="W523" s="14">
        <v>86981</v>
      </c>
      <c r="X523" s="14">
        <v>62874</v>
      </c>
    </row>
    <row r="524" spans="1:24" ht="12">
      <c r="A524">
        <v>56673</v>
      </c>
      <c r="B524" t="s">
        <v>390</v>
      </c>
      <c r="C524" t="s">
        <v>455</v>
      </c>
      <c r="D524" t="s">
        <v>831</v>
      </c>
      <c r="E524" t="s">
        <v>832</v>
      </c>
      <c r="F524" t="s">
        <v>881</v>
      </c>
      <c r="G524" t="s">
        <v>889</v>
      </c>
      <c r="H524" t="s">
        <v>890</v>
      </c>
      <c r="I524" s="14">
        <v>164542</v>
      </c>
      <c r="J524">
        <v>59.8</v>
      </c>
      <c r="K524" s="19">
        <f t="shared" si="21"/>
        <v>0.3141025641025641</v>
      </c>
      <c r="M524" s="14">
        <v>11187</v>
      </c>
      <c r="N524" s="14">
        <v>13696.05</v>
      </c>
      <c r="O524" s="14">
        <v>14570.722000000002</v>
      </c>
      <c r="P524" s="14">
        <v>16610.729</v>
      </c>
      <c r="Q524" s="14">
        <v>16797.441</v>
      </c>
      <c r="R524" s="14">
        <v>18209.192000000003</v>
      </c>
      <c r="S524" s="14">
        <v>11291.726</v>
      </c>
      <c r="T524" s="14">
        <v>10580.145</v>
      </c>
      <c r="U524" s="14">
        <v>9087.329</v>
      </c>
      <c r="V524" s="14">
        <v>14257.226</v>
      </c>
      <c r="W524" s="14">
        <v>15125.071</v>
      </c>
      <c r="X524" s="14">
        <v>13129.369</v>
      </c>
    </row>
    <row r="525" spans="1:24" ht="12">
      <c r="A525">
        <v>56754</v>
      </c>
      <c r="B525" t="s">
        <v>252</v>
      </c>
      <c r="C525" t="s">
        <v>635</v>
      </c>
      <c r="D525" t="s">
        <v>831</v>
      </c>
      <c r="E525" t="s">
        <v>832</v>
      </c>
      <c r="F525" t="s">
        <v>881</v>
      </c>
      <c r="G525" t="s">
        <v>889</v>
      </c>
      <c r="H525" t="s">
        <v>890</v>
      </c>
      <c r="I525" s="14">
        <v>410412</v>
      </c>
      <c r="J525">
        <v>149.6</v>
      </c>
      <c r="K525" s="19">
        <f t="shared" si="21"/>
        <v>0.31317302761702437</v>
      </c>
      <c r="M525" s="14">
        <v>29135</v>
      </c>
      <c r="N525" s="14">
        <v>28152</v>
      </c>
      <c r="O525" s="14">
        <v>38135</v>
      </c>
      <c r="P525" s="14">
        <v>39849</v>
      </c>
      <c r="Q525" s="14">
        <v>39968</v>
      </c>
      <c r="R525" s="14">
        <v>51867</v>
      </c>
      <c r="S525" s="14">
        <v>29355</v>
      </c>
      <c r="T525" s="14">
        <v>28014</v>
      </c>
      <c r="U525" s="14">
        <v>20689</v>
      </c>
      <c r="V525" s="14">
        <v>37681</v>
      </c>
      <c r="W525" s="14">
        <v>36608</v>
      </c>
      <c r="X525" s="14">
        <v>30959</v>
      </c>
    </row>
    <row r="526" spans="1:24" ht="12">
      <c r="A526">
        <v>56763</v>
      </c>
      <c r="B526" t="s">
        <v>254</v>
      </c>
      <c r="C526" t="s">
        <v>254</v>
      </c>
      <c r="D526" t="s">
        <v>831</v>
      </c>
      <c r="E526" t="s">
        <v>832</v>
      </c>
      <c r="F526" t="s">
        <v>881</v>
      </c>
      <c r="G526" t="s">
        <v>889</v>
      </c>
      <c r="H526" t="s">
        <v>890</v>
      </c>
      <c r="I526" s="14">
        <v>2039176</v>
      </c>
      <c r="J526">
        <v>662.5</v>
      </c>
      <c r="K526" s="19">
        <f t="shared" si="21"/>
        <v>0.3513700353235117</v>
      </c>
      <c r="M526" s="14">
        <v>142664</v>
      </c>
      <c r="N526" s="14">
        <v>171749</v>
      </c>
      <c r="O526" s="14">
        <v>178227</v>
      </c>
      <c r="P526" s="14">
        <v>192727</v>
      </c>
      <c r="Q526" s="14">
        <v>215900</v>
      </c>
      <c r="R526" s="14">
        <v>239526</v>
      </c>
      <c r="S526" s="14">
        <v>128833</v>
      </c>
      <c r="T526" s="14">
        <v>117575</v>
      </c>
      <c r="U526" s="14">
        <v>107702</v>
      </c>
      <c r="V526" s="14">
        <v>181545</v>
      </c>
      <c r="W526" s="14">
        <v>199273</v>
      </c>
      <c r="X526" s="14">
        <v>163455</v>
      </c>
    </row>
    <row r="527" spans="1:24" ht="12">
      <c r="A527">
        <v>56771</v>
      </c>
      <c r="B527" t="s">
        <v>259</v>
      </c>
      <c r="C527" t="s">
        <v>761</v>
      </c>
      <c r="D527" t="s">
        <v>831</v>
      </c>
      <c r="E527" t="s">
        <v>832</v>
      </c>
      <c r="F527" t="s">
        <v>881</v>
      </c>
      <c r="G527" t="s">
        <v>889</v>
      </c>
      <c r="H527" t="s">
        <v>890</v>
      </c>
      <c r="I527" s="14">
        <v>202508</v>
      </c>
      <c r="J527">
        <v>60</v>
      </c>
      <c r="K527" s="19">
        <f t="shared" si="21"/>
        <v>0.3852891933028919</v>
      </c>
      <c r="M527" s="14">
        <v>12637</v>
      </c>
      <c r="N527" s="14">
        <v>19030</v>
      </c>
      <c r="O527" s="14">
        <v>20650</v>
      </c>
      <c r="P527" s="14">
        <v>20650</v>
      </c>
      <c r="Q527" s="14">
        <v>23766</v>
      </c>
      <c r="R527" s="14">
        <v>20041</v>
      </c>
      <c r="S527" s="14">
        <v>12056</v>
      </c>
      <c r="T527" s="14">
        <v>12005</v>
      </c>
      <c r="U527" s="14">
        <v>10381</v>
      </c>
      <c r="V527" s="14">
        <v>17331</v>
      </c>
      <c r="W527" s="14">
        <v>19265</v>
      </c>
      <c r="X527" s="14">
        <v>14696</v>
      </c>
    </row>
    <row r="528" spans="1:24" ht="12">
      <c r="A528">
        <v>56773</v>
      </c>
      <c r="B528" t="s">
        <v>260</v>
      </c>
      <c r="C528" t="s">
        <v>727</v>
      </c>
      <c r="D528" t="s">
        <v>831</v>
      </c>
      <c r="E528" t="s">
        <v>832</v>
      </c>
      <c r="F528" t="s">
        <v>881</v>
      </c>
      <c r="G528" t="s">
        <v>889</v>
      </c>
      <c r="H528" t="s">
        <v>890</v>
      </c>
      <c r="I528" s="14">
        <v>599611</v>
      </c>
      <c r="J528">
        <v>150</v>
      </c>
      <c r="K528" s="19">
        <f t="shared" si="21"/>
        <v>0.4563249619482496</v>
      </c>
      <c r="M528" s="14">
        <v>43890</v>
      </c>
      <c r="N528" s="14">
        <v>51954</v>
      </c>
      <c r="O528" s="14">
        <v>54744</v>
      </c>
      <c r="P528" s="14">
        <v>55806</v>
      </c>
      <c r="Q528" s="14">
        <v>62844</v>
      </c>
      <c r="R528" s="14">
        <v>66045</v>
      </c>
      <c r="S528" s="14">
        <v>36354</v>
      </c>
      <c r="T528" s="14">
        <v>33553</v>
      </c>
      <c r="U528" s="14">
        <v>35105</v>
      </c>
      <c r="V528" s="14">
        <v>50971</v>
      </c>
      <c r="W528" s="14">
        <v>58185</v>
      </c>
      <c r="X528" s="14">
        <v>50160</v>
      </c>
    </row>
    <row r="529" spans="1:24" ht="12">
      <c r="A529">
        <v>56774</v>
      </c>
      <c r="B529" t="s">
        <v>261</v>
      </c>
      <c r="C529" t="s">
        <v>727</v>
      </c>
      <c r="D529" t="s">
        <v>831</v>
      </c>
      <c r="E529" t="s">
        <v>832</v>
      </c>
      <c r="F529" t="s">
        <v>881</v>
      </c>
      <c r="G529" t="s">
        <v>889</v>
      </c>
      <c r="H529" t="s">
        <v>890</v>
      </c>
      <c r="I529" s="14">
        <v>463164</v>
      </c>
      <c r="J529">
        <v>169.5</v>
      </c>
      <c r="K529" s="19">
        <f t="shared" si="21"/>
        <v>0.31193275952640726</v>
      </c>
      <c r="M529" s="14">
        <v>35062</v>
      </c>
      <c r="N529" s="14">
        <v>48283</v>
      </c>
      <c r="O529" s="14">
        <v>45332</v>
      </c>
      <c r="P529" s="14">
        <v>30414</v>
      </c>
      <c r="Q529" s="14">
        <v>28714</v>
      </c>
      <c r="R529" s="14">
        <v>47193</v>
      </c>
      <c r="S529" s="14">
        <v>31285</v>
      </c>
      <c r="T529" s="14">
        <v>27985</v>
      </c>
      <c r="U529" s="14">
        <v>28772</v>
      </c>
      <c r="V529" s="14">
        <v>47294</v>
      </c>
      <c r="W529" s="14">
        <v>46515</v>
      </c>
      <c r="X529" s="14">
        <v>46315</v>
      </c>
    </row>
    <row r="530" spans="1:24" ht="12">
      <c r="A530">
        <v>56775</v>
      </c>
      <c r="B530" t="s">
        <v>262</v>
      </c>
      <c r="C530" t="s">
        <v>727</v>
      </c>
      <c r="D530" t="s">
        <v>831</v>
      </c>
      <c r="E530" t="s">
        <v>832</v>
      </c>
      <c r="F530" t="s">
        <v>881</v>
      </c>
      <c r="G530" t="s">
        <v>889</v>
      </c>
      <c r="H530" t="s">
        <v>890</v>
      </c>
      <c r="I530" s="14">
        <v>405216</v>
      </c>
      <c r="J530">
        <v>120</v>
      </c>
      <c r="K530" s="19">
        <f t="shared" si="21"/>
        <v>0.3854794520547945</v>
      </c>
      <c r="M530" s="14">
        <v>27492</v>
      </c>
      <c r="N530" s="14">
        <v>34742</v>
      </c>
      <c r="O530" s="14">
        <v>36779</v>
      </c>
      <c r="P530" s="14">
        <v>42990</v>
      </c>
      <c r="Q530" s="14">
        <v>40972</v>
      </c>
      <c r="R530" s="14">
        <v>46601</v>
      </c>
      <c r="S530" s="14">
        <v>26850</v>
      </c>
      <c r="T530" s="14">
        <v>23156</v>
      </c>
      <c r="U530" s="14">
        <v>25033</v>
      </c>
      <c r="V530" s="14">
        <v>36442</v>
      </c>
      <c r="W530" s="14">
        <v>33884</v>
      </c>
      <c r="X530" s="14">
        <v>30275</v>
      </c>
    </row>
    <row r="531" spans="1:24" ht="12">
      <c r="A531">
        <v>56779</v>
      </c>
      <c r="B531" t="s">
        <v>264</v>
      </c>
      <c r="C531" t="s">
        <v>761</v>
      </c>
      <c r="D531" t="s">
        <v>831</v>
      </c>
      <c r="E531" t="s">
        <v>832</v>
      </c>
      <c r="F531" t="s">
        <v>881</v>
      </c>
      <c r="G531" t="s">
        <v>889</v>
      </c>
      <c r="H531" t="s">
        <v>890</v>
      </c>
      <c r="I531" s="14">
        <v>442413</v>
      </c>
      <c r="J531">
        <v>150</v>
      </c>
      <c r="K531" s="19">
        <f t="shared" si="21"/>
        <v>0.3366917808219178</v>
      </c>
      <c r="M531" s="14">
        <v>25279</v>
      </c>
      <c r="N531" s="14">
        <v>24351</v>
      </c>
      <c r="O531" s="14">
        <v>38485</v>
      </c>
      <c r="P531" s="14">
        <v>33978</v>
      </c>
      <c r="Q531" s="14">
        <v>39394</v>
      </c>
      <c r="R531" s="14">
        <v>57796</v>
      </c>
      <c r="S531" s="14">
        <v>46483</v>
      </c>
      <c r="T531" s="14">
        <v>41038</v>
      </c>
      <c r="U531" s="14">
        <v>24481</v>
      </c>
      <c r="V531" s="14">
        <v>44346</v>
      </c>
      <c r="W531" s="14">
        <v>38757</v>
      </c>
      <c r="X531" s="14">
        <v>28025</v>
      </c>
    </row>
    <row r="532" spans="1:24" ht="12">
      <c r="A532">
        <v>56783</v>
      </c>
      <c r="B532" t="s">
        <v>266</v>
      </c>
      <c r="C532" t="s">
        <v>266</v>
      </c>
      <c r="D532" t="s">
        <v>831</v>
      </c>
      <c r="E532" t="s">
        <v>832</v>
      </c>
      <c r="F532" t="s">
        <v>881</v>
      </c>
      <c r="G532" t="s">
        <v>889</v>
      </c>
      <c r="H532" t="s">
        <v>890</v>
      </c>
      <c r="I532" s="14">
        <v>376735</v>
      </c>
      <c r="J532">
        <v>121.9</v>
      </c>
      <c r="K532" s="19">
        <f t="shared" si="21"/>
        <v>0.3527996598754125</v>
      </c>
      <c r="M532" s="14">
        <v>28825</v>
      </c>
      <c r="N532" s="14">
        <v>31057</v>
      </c>
      <c r="O532" s="14">
        <v>28106</v>
      </c>
      <c r="P532" s="14">
        <v>34955</v>
      </c>
      <c r="Q532" s="14">
        <v>34866</v>
      </c>
      <c r="R532" s="14">
        <v>43835</v>
      </c>
      <c r="S532" s="14">
        <v>25380</v>
      </c>
      <c r="T532" s="14">
        <v>24655</v>
      </c>
      <c r="U532" s="14">
        <v>21563</v>
      </c>
      <c r="V532" s="14">
        <v>34500</v>
      </c>
      <c r="W532" s="14">
        <v>38754</v>
      </c>
      <c r="X532" s="14">
        <v>30239</v>
      </c>
    </row>
    <row r="533" spans="1:24" ht="12">
      <c r="A533">
        <v>56795</v>
      </c>
      <c r="B533" t="s">
        <v>275</v>
      </c>
      <c r="C533" t="s">
        <v>689</v>
      </c>
      <c r="D533" t="s">
        <v>831</v>
      </c>
      <c r="E533" t="s">
        <v>832</v>
      </c>
      <c r="F533" t="s">
        <v>881</v>
      </c>
      <c r="G533" t="s">
        <v>889</v>
      </c>
      <c r="H533" t="s">
        <v>890</v>
      </c>
      <c r="I533" s="14">
        <v>619812</v>
      </c>
      <c r="J533">
        <v>201.6</v>
      </c>
      <c r="K533" s="19">
        <f t="shared" si="21"/>
        <v>0.35096624266144816</v>
      </c>
      <c r="M533" s="14">
        <v>39375</v>
      </c>
      <c r="N533" s="14">
        <v>67098</v>
      </c>
      <c r="O533" s="14">
        <v>58312</v>
      </c>
      <c r="P533" s="14">
        <v>84807</v>
      </c>
      <c r="Q533" s="14">
        <v>67112</v>
      </c>
      <c r="R533" s="14">
        <v>56970</v>
      </c>
      <c r="S533" s="14">
        <v>56118</v>
      </c>
      <c r="T533" s="14">
        <v>0</v>
      </c>
      <c r="U533" s="14">
        <v>34390</v>
      </c>
      <c r="V533" s="14">
        <v>46885</v>
      </c>
      <c r="W533" s="14">
        <v>61599</v>
      </c>
      <c r="X533" s="14">
        <v>47146</v>
      </c>
    </row>
    <row r="534" spans="1:24" ht="12">
      <c r="A534">
        <v>56823</v>
      </c>
      <c r="B534" t="s">
        <v>284</v>
      </c>
      <c r="C534" t="s">
        <v>285</v>
      </c>
      <c r="D534" t="s">
        <v>831</v>
      </c>
      <c r="E534" t="s">
        <v>832</v>
      </c>
      <c r="F534" t="s">
        <v>881</v>
      </c>
      <c r="G534" t="s">
        <v>889</v>
      </c>
      <c r="H534" t="s">
        <v>890</v>
      </c>
      <c r="I534" s="14">
        <v>355023</v>
      </c>
      <c r="J534">
        <v>165.6</v>
      </c>
      <c r="K534" s="19">
        <f t="shared" si="21"/>
        <v>0.2447327278141751</v>
      </c>
      <c r="M534" s="14">
        <v>25352</v>
      </c>
      <c r="N534" s="14">
        <v>29787</v>
      </c>
      <c r="O534" s="14">
        <v>26184</v>
      </c>
      <c r="P534" s="14">
        <v>22745</v>
      </c>
      <c r="Q534" s="14">
        <v>38987</v>
      </c>
      <c r="R534" s="14">
        <v>37399</v>
      </c>
      <c r="S534" s="14">
        <v>33106</v>
      </c>
      <c r="T534" s="14">
        <v>35742</v>
      </c>
      <c r="U534" s="14">
        <v>26633</v>
      </c>
      <c r="V534" s="14">
        <v>27426</v>
      </c>
      <c r="W534" s="14">
        <v>22052</v>
      </c>
      <c r="X534" s="14">
        <v>29610</v>
      </c>
    </row>
    <row r="535" spans="1:24" ht="12">
      <c r="A535">
        <v>56834</v>
      </c>
      <c r="B535" t="s">
        <v>296</v>
      </c>
      <c r="C535" t="s">
        <v>297</v>
      </c>
      <c r="D535" t="s">
        <v>831</v>
      </c>
      <c r="E535" t="s">
        <v>832</v>
      </c>
      <c r="F535" t="s">
        <v>859</v>
      </c>
      <c r="G535" t="s">
        <v>889</v>
      </c>
      <c r="H535" t="s">
        <v>890</v>
      </c>
      <c r="I535" s="14">
        <v>31928</v>
      </c>
      <c r="J535">
        <v>10</v>
      </c>
      <c r="K535" s="19">
        <f t="shared" si="21"/>
        <v>0.36447488584474885</v>
      </c>
      <c r="M535" s="14">
        <v>2170.743</v>
      </c>
      <c r="N535" s="14">
        <v>2657.6040000000003</v>
      </c>
      <c r="O535" s="14">
        <v>2827.327</v>
      </c>
      <c r="P535" s="14">
        <v>3223.1730000000002</v>
      </c>
      <c r="Q535" s="14">
        <v>3259.4030000000002</v>
      </c>
      <c r="R535" s="14">
        <v>3533.342</v>
      </c>
      <c r="S535" s="14">
        <v>2191.065</v>
      </c>
      <c r="T535" s="14">
        <v>2052.989</v>
      </c>
      <c r="U535" s="14">
        <v>1763.32</v>
      </c>
      <c r="V535" s="14">
        <v>2766.496</v>
      </c>
      <c r="W535" s="14">
        <v>2934.8940000000002</v>
      </c>
      <c r="X535" s="14">
        <v>2547.6440000000002</v>
      </c>
    </row>
    <row r="536" spans="1:24" ht="12">
      <c r="A536">
        <v>56835</v>
      </c>
      <c r="B536" t="s">
        <v>298</v>
      </c>
      <c r="C536" t="s">
        <v>299</v>
      </c>
      <c r="D536" t="s">
        <v>831</v>
      </c>
      <c r="E536" t="s">
        <v>832</v>
      </c>
      <c r="F536" t="s">
        <v>859</v>
      </c>
      <c r="G536" t="s">
        <v>889</v>
      </c>
      <c r="H536" t="s">
        <v>890</v>
      </c>
      <c r="I536" s="14">
        <v>30361</v>
      </c>
      <c r="J536">
        <v>10</v>
      </c>
      <c r="K536" s="19">
        <f t="shared" si="21"/>
        <v>0.3465867579908676</v>
      </c>
      <c r="M536" s="14">
        <v>2064.207</v>
      </c>
      <c r="N536" s="14">
        <v>2527.1710000000003</v>
      </c>
      <c r="O536" s="14">
        <v>2688.5640000000003</v>
      </c>
      <c r="P536" s="14">
        <v>3064.982</v>
      </c>
      <c r="Q536" s="14">
        <v>3099.434</v>
      </c>
      <c r="R536" s="14">
        <v>3359.9280000000003</v>
      </c>
      <c r="S536" s="14">
        <v>2083.529</v>
      </c>
      <c r="T536" s="14">
        <v>1952.23</v>
      </c>
      <c r="U536" s="14">
        <v>1676.778</v>
      </c>
      <c r="V536" s="14">
        <v>2630.7180000000003</v>
      </c>
      <c r="W536" s="14">
        <v>2790.851</v>
      </c>
      <c r="X536" s="14">
        <v>2422.608</v>
      </c>
    </row>
    <row r="537" spans="1:24" ht="12">
      <c r="A537">
        <v>56836</v>
      </c>
      <c r="B537" t="s">
        <v>300</v>
      </c>
      <c r="C537" t="s">
        <v>301</v>
      </c>
      <c r="D537" t="s">
        <v>831</v>
      </c>
      <c r="E537" t="s">
        <v>832</v>
      </c>
      <c r="F537" t="s">
        <v>859</v>
      </c>
      <c r="G537" t="s">
        <v>889</v>
      </c>
      <c r="H537" t="s">
        <v>890</v>
      </c>
      <c r="I537" s="14">
        <v>29915</v>
      </c>
      <c r="J537">
        <v>10</v>
      </c>
      <c r="K537" s="19">
        <f t="shared" si="21"/>
        <v>0.34149543378995434</v>
      </c>
      <c r="M537" s="14">
        <v>2033.883</v>
      </c>
      <c r="N537" s="14">
        <v>2490.047</v>
      </c>
      <c r="O537" s="14">
        <v>2649.069</v>
      </c>
      <c r="P537" s="14">
        <v>3019.958</v>
      </c>
      <c r="Q537" s="14">
        <v>3053.904</v>
      </c>
      <c r="R537" s="14">
        <v>3310.5710000000004</v>
      </c>
      <c r="S537" s="14">
        <v>2052.9230000000002</v>
      </c>
      <c r="T537" s="14">
        <v>1923.5520000000001</v>
      </c>
      <c r="U537" s="14">
        <v>1652.1460000000002</v>
      </c>
      <c r="V537" s="14">
        <v>2592.0730000000003</v>
      </c>
      <c r="W537" s="14">
        <v>2749.8540000000003</v>
      </c>
      <c r="X537" s="14">
        <v>2387.02</v>
      </c>
    </row>
    <row r="538" spans="1:24" ht="12">
      <c r="A538">
        <v>56837</v>
      </c>
      <c r="B538" t="s">
        <v>302</v>
      </c>
      <c r="C538" t="s">
        <v>303</v>
      </c>
      <c r="D538" t="s">
        <v>831</v>
      </c>
      <c r="E538" t="s">
        <v>832</v>
      </c>
      <c r="F538" t="s">
        <v>859</v>
      </c>
      <c r="G538" t="s">
        <v>889</v>
      </c>
      <c r="H538" t="s">
        <v>890</v>
      </c>
      <c r="I538" s="14">
        <v>30938</v>
      </c>
      <c r="J538">
        <v>10</v>
      </c>
      <c r="K538" s="19">
        <f t="shared" si="21"/>
        <v>0.3531735159817352</v>
      </c>
      <c r="M538" s="14">
        <v>2103.436</v>
      </c>
      <c r="N538" s="14">
        <v>2575.199</v>
      </c>
      <c r="O538" s="14">
        <v>2739.659</v>
      </c>
      <c r="P538" s="14">
        <v>3123.231</v>
      </c>
      <c r="Q538" s="14">
        <v>3158.338</v>
      </c>
      <c r="R538" s="14">
        <v>3423.782</v>
      </c>
      <c r="S538" s="14">
        <v>2123.126</v>
      </c>
      <c r="T538" s="14">
        <v>1989.3310000000001</v>
      </c>
      <c r="U538" s="14">
        <v>1708.644</v>
      </c>
      <c r="V538" s="14">
        <v>2680.714</v>
      </c>
      <c r="W538" s="14">
        <v>2843.891</v>
      </c>
      <c r="X538" s="14">
        <v>2468.6490000000003</v>
      </c>
    </row>
    <row r="539" spans="1:24" ht="12">
      <c r="A539">
        <v>56838</v>
      </c>
      <c r="B539" t="s">
        <v>304</v>
      </c>
      <c r="C539" t="s">
        <v>305</v>
      </c>
      <c r="D539" t="s">
        <v>831</v>
      </c>
      <c r="E539" t="s">
        <v>832</v>
      </c>
      <c r="F539" t="s">
        <v>859</v>
      </c>
      <c r="G539" t="s">
        <v>889</v>
      </c>
      <c r="H539" t="s">
        <v>890</v>
      </c>
      <c r="I539" s="14">
        <v>31820</v>
      </c>
      <c r="J539">
        <v>10</v>
      </c>
      <c r="K539" s="19">
        <f t="shared" si="21"/>
        <v>0.3632420091324201</v>
      </c>
      <c r="M539" s="14">
        <v>2163.4</v>
      </c>
      <c r="N539" s="14">
        <v>2648.614</v>
      </c>
      <c r="O539" s="14">
        <v>2817.763</v>
      </c>
      <c r="P539" s="14">
        <v>3212.27</v>
      </c>
      <c r="Q539" s="14">
        <v>3248.378</v>
      </c>
      <c r="R539" s="14">
        <v>3521.39</v>
      </c>
      <c r="S539" s="14">
        <v>2183.654</v>
      </c>
      <c r="T539" s="14">
        <v>2046.044</v>
      </c>
      <c r="U539" s="14">
        <v>1757.356</v>
      </c>
      <c r="V539" s="14">
        <v>2757.138</v>
      </c>
      <c r="W539" s="14">
        <v>2924.9660000000003</v>
      </c>
      <c r="X539" s="14">
        <v>2539.027</v>
      </c>
    </row>
    <row r="540" spans="1:24" ht="12">
      <c r="A540">
        <v>56839</v>
      </c>
      <c r="B540" t="s">
        <v>306</v>
      </c>
      <c r="C540" t="s">
        <v>307</v>
      </c>
      <c r="D540" t="s">
        <v>831</v>
      </c>
      <c r="E540" t="s">
        <v>832</v>
      </c>
      <c r="F540" t="s">
        <v>859</v>
      </c>
      <c r="G540" t="s">
        <v>889</v>
      </c>
      <c r="H540" t="s">
        <v>890</v>
      </c>
      <c r="I540" s="14">
        <v>31921</v>
      </c>
      <c r="J540">
        <v>10</v>
      </c>
      <c r="K540" s="19">
        <f t="shared" si="21"/>
        <v>0.36439497716894975</v>
      </c>
      <c r="M540" s="14">
        <v>2170.268</v>
      </c>
      <c r="N540" s="14">
        <v>2657.021</v>
      </c>
      <c r="O540" s="14">
        <v>2826.7070000000003</v>
      </c>
      <c r="P540" s="14">
        <v>3222.4660000000003</v>
      </c>
      <c r="Q540" s="14">
        <v>3258.688</v>
      </c>
      <c r="R540" s="14">
        <v>3532.567</v>
      </c>
      <c r="S540" s="14">
        <v>2190.585</v>
      </c>
      <c r="T540" s="14">
        <v>2052.539</v>
      </c>
      <c r="U540" s="14">
        <v>1762.9340000000002</v>
      </c>
      <c r="V540" s="14">
        <v>2765.889</v>
      </c>
      <c r="W540" s="14">
        <v>2934.25</v>
      </c>
      <c r="X540" s="14">
        <v>2547.0860000000002</v>
      </c>
    </row>
    <row r="541" spans="1:24" ht="12">
      <c r="A541">
        <v>56905</v>
      </c>
      <c r="B541" t="s">
        <v>183</v>
      </c>
      <c r="C541" t="s">
        <v>514</v>
      </c>
      <c r="D541" t="s">
        <v>831</v>
      </c>
      <c r="E541" t="s">
        <v>832</v>
      </c>
      <c r="F541" t="s">
        <v>859</v>
      </c>
      <c r="G541" t="s">
        <v>889</v>
      </c>
      <c r="H541" t="s">
        <v>890</v>
      </c>
      <c r="I541" s="14">
        <v>395613</v>
      </c>
      <c r="J541">
        <v>114</v>
      </c>
      <c r="K541" s="19">
        <f t="shared" si="21"/>
        <v>0.39615176640230715</v>
      </c>
      <c r="M541" s="14">
        <v>24409</v>
      </c>
      <c r="N541" s="14">
        <v>27041</v>
      </c>
      <c r="O541" s="14">
        <v>35032</v>
      </c>
      <c r="P541" s="14">
        <v>38823</v>
      </c>
      <c r="Q541" s="14">
        <v>38851</v>
      </c>
      <c r="R541" s="14">
        <v>40882</v>
      </c>
      <c r="S541" s="14">
        <v>28728</v>
      </c>
      <c r="T541" s="14">
        <v>22911</v>
      </c>
      <c r="U541" s="14">
        <v>26672</v>
      </c>
      <c r="V541" s="14">
        <v>38274</v>
      </c>
      <c r="W541" s="14">
        <v>41205</v>
      </c>
      <c r="X541" s="14">
        <v>32785</v>
      </c>
    </row>
    <row r="542" spans="1:24" ht="12">
      <c r="A542">
        <v>56920</v>
      </c>
      <c r="B542" t="s">
        <v>187</v>
      </c>
      <c r="C542" t="s">
        <v>550</v>
      </c>
      <c r="D542" t="s">
        <v>831</v>
      </c>
      <c r="E542" t="s">
        <v>832</v>
      </c>
      <c r="F542" t="s">
        <v>881</v>
      </c>
      <c r="G542" t="s">
        <v>889</v>
      </c>
      <c r="H542" t="s">
        <v>890</v>
      </c>
      <c r="I542" s="14">
        <v>473452</v>
      </c>
      <c r="J542">
        <v>142.5</v>
      </c>
      <c r="K542" s="19">
        <f t="shared" si="21"/>
        <v>0.379277417287511</v>
      </c>
      <c r="M542" s="14">
        <v>36320</v>
      </c>
      <c r="N542" s="14">
        <v>36832</v>
      </c>
      <c r="O542" s="14">
        <v>32355</v>
      </c>
      <c r="P542" s="14">
        <v>36816</v>
      </c>
      <c r="Q542" s="14">
        <v>46851</v>
      </c>
      <c r="R542" s="14">
        <v>59367</v>
      </c>
      <c r="S542" s="14">
        <v>33714</v>
      </c>
      <c r="T542" s="14">
        <v>33805</v>
      </c>
      <c r="U542" s="14">
        <v>28342</v>
      </c>
      <c r="V542" s="14">
        <v>44216</v>
      </c>
      <c r="W542" s="14">
        <v>45575</v>
      </c>
      <c r="X542" s="14">
        <v>39259</v>
      </c>
    </row>
    <row r="543" spans="1:24" ht="12">
      <c r="A543">
        <v>56921</v>
      </c>
      <c r="B543" t="s">
        <v>188</v>
      </c>
      <c r="C543" t="s">
        <v>550</v>
      </c>
      <c r="D543" t="s">
        <v>831</v>
      </c>
      <c r="E543" t="s">
        <v>832</v>
      </c>
      <c r="F543" t="s">
        <v>881</v>
      </c>
      <c r="G543" t="s">
        <v>889</v>
      </c>
      <c r="H543" t="s">
        <v>890</v>
      </c>
      <c r="I543" s="14">
        <v>375884</v>
      </c>
      <c r="J543">
        <v>115.5</v>
      </c>
      <c r="K543" s="19">
        <f t="shared" si="21"/>
        <v>0.3715076400007907</v>
      </c>
      <c r="M543" s="14">
        <v>28596</v>
      </c>
      <c r="N543" s="14">
        <v>29837</v>
      </c>
      <c r="O543" s="14">
        <v>26202</v>
      </c>
      <c r="P543" s="14">
        <v>29048</v>
      </c>
      <c r="Q543" s="14">
        <v>36601</v>
      </c>
      <c r="R543" s="14">
        <v>48239</v>
      </c>
      <c r="S543" s="14">
        <v>26893</v>
      </c>
      <c r="T543" s="14">
        <v>26931</v>
      </c>
      <c r="U543" s="14">
        <v>21721</v>
      </c>
      <c r="V543" s="14">
        <v>34734</v>
      </c>
      <c r="W543" s="14">
        <v>35857</v>
      </c>
      <c r="X543" s="14">
        <v>31225</v>
      </c>
    </row>
    <row r="544" spans="1:24" ht="12">
      <c r="A544">
        <v>56956</v>
      </c>
      <c r="B544" t="s">
        <v>204</v>
      </c>
      <c r="C544" t="s">
        <v>205</v>
      </c>
      <c r="D544" t="s">
        <v>831</v>
      </c>
      <c r="E544" t="s">
        <v>832</v>
      </c>
      <c r="F544" t="s">
        <v>881</v>
      </c>
      <c r="G544" t="s">
        <v>889</v>
      </c>
      <c r="H544" t="s">
        <v>890</v>
      </c>
      <c r="I544" s="14">
        <v>290537</v>
      </c>
      <c r="J544">
        <v>180</v>
      </c>
      <c r="K544" s="19">
        <f aca="true" t="shared" si="22" ref="K544:K575">I544/(J544*8760)</f>
        <v>0.18425735667174023</v>
      </c>
      <c r="M544" s="14">
        <v>26703</v>
      </c>
      <c r="N544" s="14">
        <v>20235</v>
      </c>
      <c r="O544" s="14">
        <v>18583</v>
      </c>
      <c r="P544" s="14">
        <v>23594</v>
      </c>
      <c r="Q544" s="14">
        <v>30636</v>
      </c>
      <c r="R544" s="14">
        <v>31686</v>
      </c>
      <c r="S544" s="14">
        <v>23811</v>
      </c>
      <c r="T544" s="14">
        <v>21483</v>
      </c>
      <c r="U544" s="14">
        <v>19918</v>
      </c>
      <c r="V544" s="14">
        <v>22224</v>
      </c>
      <c r="W544" s="14">
        <v>22750</v>
      </c>
      <c r="X544" s="14">
        <v>28914</v>
      </c>
    </row>
    <row r="545" spans="1:24" ht="12">
      <c r="A545">
        <v>56959</v>
      </c>
      <c r="B545" t="s">
        <v>214</v>
      </c>
      <c r="C545" t="s">
        <v>215</v>
      </c>
      <c r="D545" t="s">
        <v>831</v>
      </c>
      <c r="E545" t="s">
        <v>832</v>
      </c>
      <c r="F545" t="s">
        <v>881</v>
      </c>
      <c r="G545" t="s">
        <v>889</v>
      </c>
      <c r="H545" t="s">
        <v>890</v>
      </c>
      <c r="I545" s="14">
        <v>173076</v>
      </c>
      <c r="J545">
        <v>58.8</v>
      </c>
      <c r="K545" s="19">
        <f t="shared" si="22"/>
        <v>0.3360124871866555</v>
      </c>
      <c r="M545" s="14">
        <v>12184</v>
      </c>
      <c r="N545" s="14">
        <v>17578</v>
      </c>
      <c r="O545" s="14">
        <v>17578</v>
      </c>
      <c r="P545" s="14">
        <v>18751</v>
      </c>
      <c r="Q545" s="14">
        <v>16749</v>
      </c>
      <c r="R545" s="14">
        <v>19976</v>
      </c>
      <c r="S545" s="14">
        <v>9606</v>
      </c>
      <c r="T545" s="14">
        <v>9707</v>
      </c>
      <c r="U545" s="14">
        <v>8923</v>
      </c>
      <c r="V545" s="14">
        <v>13671</v>
      </c>
      <c r="W545" s="14">
        <v>15734</v>
      </c>
      <c r="X545" s="14">
        <v>12619</v>
      </c>
    </row>
    <row r="546" spans="1:24" ht="12">
      <c r="A546">
        <v>56961</v>
      </c>
      <c r="B546" t="s">
        <v>218</v>
      </c>
      <c r="C546" t="s">
        <v>219</v>
      </c>
      <c r="D546" t="s">
        <v>831</v>
      </c>
      <c r="E546" t="s">
        <v>832</v>
      </c>
      <c r="F546" t="s">
        <v>881</v>
      </c>
      <c r="G546" t="s">
        <v>889</v>
      </c>
      <c r="H546" t="s">
        <v>890</v>
      </c>
      <c r="I546" s="14">
        <v>398960</v>
      </c>
      <c r="J546">
        <v>152.5</v>
      </c>
      <c r="K546" s="19">
        <f t="shared" si="22"/>
        <v>0.29864510816677897</v>
      </c>
      <c r="M546" s="14">
        <v>32865</v>
      </c>
      <c r="N546" s="14">
        <v>31156</v>
      </c>
      <c r="O546" s="14">
        <v>36722</v>
      </c>
      <c r="P546" s="14">
        <v>37388</v>
      </c>
      <c r="Q546" s="14">
        <v>34784</v>
      </c>
      <c r="R546" s="14">
        <v>38175</v>
      </c>
      <c r="S546" s="14">
        <v>41404</v>
      </c>
      <c r="T546" s="14">
        <v>36094</v>
      </c>
      <c r="U546" s="14">
        <v>29845</v>
      </c>
      <c r="V546" s="14">
        <v>31883</v>
      </c>
      <c r="W546" s="14">
        <v>20436</v>
      </c>
      <c r="X546" s="14">
        <v>28208</v>
      </c>
    </row>
    <row r="547" spans="1:24" ht="12">
      <c r="A547">
        <v>56979</v>
      </c>
      <c r="B547" t="s">
        <v>232</v>
      </c>
      <c r="C547" t="s">
        <v>550</v>
      </c>
      <c r="D547" t="s">
        <v>831</v>
      </c>
      <c r="E547" t="s">
        <v>832</v>
      </c>
      <c r="F547" t="s">
        <v>881</v>
      </c>
      <c r="G547" t="s">
        <v>889</v>
      </c>
      <c r="H547" t="s">
        <v>890</v>
      </c>
      <c r="I547" s="14">
        <v>511482</v>
      </c>
      <c r="J547">
        <v>199.5</v>
      </c>
      <c r="K547" s="19">
        <f t="shared" si="22"/>
        <v>0.29267346448312564</v>
      </c>
      <c r="M547" s="14">
        <v>37278</v>
      </c>
      <c r="N547" s="14">
        <v>41116</v>
      </c>
      <c r="O547" s="14">
        <v>36508</v>
      </c>
      <c r="P547" s="14">
        <v>29477</v>
      </c>
      <c r="Q547" s="14">
        <v>52366</v>
      </c>
      <c r="R547" s="14">
        <v>67266</v>
      </c>
      <c r="S547" s="14">
        <v>41548</v>
      </c>
      <c r="T547" s="14">
        <v>39047</v>
      </c>
      <c r="U547" s="14">
        <v>34316</v>
      </c>
      <c r="V547" s="14">
        <v>47677</v>
      </c>
      <c r="W547" s="14">
        <v>37075</v>
      </c>
      <c r="X547" s="14">
        <v>47808</v>
      </c>
    </row>
    <row r="548" spans="1:24" ht="12">
      <c r="A548">
        <v>56981</v>
      </c>
      <c r="B548" t="s">
        <v>234</v>
      </c>
      <c r="C548" t="s">
        <v>550</v>
      </c>
      <c r="D548" t="s">
        <v>831</v>
      </c>
      <c r="E548" t="s">
        <v>832</v>
      </c>
      <c r="F548" t="s">
        <v>881</v>
      </c>
      <c r="G548" t="s">
        <v>889</v>
      </c>
      <c r="H548" t="s">
        <v>890</v>
      </c>
      <c r="I548" s="14">
        <v>603565</v>
      </c>
      <c r="J548">
        <v>249</v>
      </c>
      <c r="K548" s="19">
        <f t="shared" si="22"/>
        <v>0.2767072857640608</v>
      </c>
      <c r="M548" s="14">
        <v>41274</v>
      </c>
      <c r="N548" s="14">
        <v>47609</v>
      </c>
      <c r="O548" s="14">
        <v>36752</v>
      </c>
      <c r="P548" s="14">
        <v>45214</v>
      </c>
      <c r="Q548" s="14">
        <v>65023</v>
      </c>
      <c r="R548" s="14">
        <v>75543</v>
      </c>
      <c r="S548" s="14">
        <v>49992</v>
      </c>
      <c r="T548" s="14">
        <v>48669</v>
      </c>
      <c r="U548" s="14">
        <v>42648</v>
      </c>
      <c r="V548" s="14">
        <v>53699</v>
      </c>
      <c r="W548" s="14">
        <v>43517</v>
      </c>
      <c r="X548" s="14">
        <v>53625</v>
      </c>
    </row>
    <row r="549" spans="1:24" ht="12">
      <c r="A549">
        <v>56983</v>
      </c>
      <c r="B549" t="s">
        <v>235</v>
      </c>
      <c r="C549" t="s">
        <v>550</v>
      </c>
      <c r="D549" t="s">
        <v>831</v>
      </c>
      <c r="E549" t="s">
        <v>832</v>
      </c>
      <c r="F549" t="s">
        <v>881</v>
      </c>
      <c r="G549" t="s">
        <v>889</v>
      </c>
      <c r="H549" t="s">
        <v>890</v>
      </c>
      <c r="I549" s="14">
        <v>616966</v>
      </c>
      <c r="J549">
        <v>180</v>
      </c>
      <c r="K549" s="19">
        <f t="shared" si="22"/>
        <v>0.39127727042110605</v>
      </c>
      <c r="M549" s="14">
        <v>40048</v>
      </c>
      <c r="N549" s="14">
        <v>60969</v>
      </c>
      <c r="O549" s="14">
        <v>58673</v>
      </c>
      <c r="P549" s="14">
        <v>82169</v>
      </c>
      <c r="Q549" s="14">
        <v>52047</v>
      </c>
      <c r="R549" s="14">
        <v>48749</v>
      </c>
      <c r="S549" s="14">
        <v>51980</v>
      </c>
      <c r="T549" s="14">
        <v>48746</v>
      </c>
      <c r="U549" s="14">
        <v>27419</v>
      </c>
      <c r="V549" s="14">
        <v>39865</v>
      </c>
      <c r="W549" s="14">
        <v>56619</v>
      </c>
      <c r="X549" s="14">
        <v>49682</v>
      </c>
    </row>
    <row r="550" spans="1:24" ht="12">
      <c r="A550">
        <v>56984</v>
      </c>
      <c r="B550" t="s">
        <v>94</v>
      </c>
      <c r="C550" t="s">
        <v>550</v>
      </c>
      <c r="D550" t="s">
        <v>831</v>
      </c>
      <c r="E550" t="s">
        <v>832</v>
      </c>
      <c r="F550" t="s">
        <v>881</v>
      </c>
      <c r="G550" t="s">
        <v>889</v>
      </c>
      <c r="H550" t="s">
        <v>890</v>
      </c>
      <c r="I550" s="14">
        <v>380443</v>
      </c>
      <c r="J550">
        <v>197</v>
      </c>
      <c r="K550" s="19">
        <f t="shared" si="22"/>
        <v>0.22045465081241453</v>
      </c>
      <c r="M550" s="14">
        <v>25935</v>
      </c>
      <c r="N550" s="14">
        <v>23659</v>
      </c>
      <c r="O550" s="14">
        <v>19468</v>
      </c>
      <c r="P550" s="14">
        <v>28388</v>
      </c>
      <c r="Q550" s="14">
        <v>42278</v>
      </c>
      <c r="R550" s="14">
        <v>51257</v>
      </c>
      <c r="S550" s="14">
        <v>33949</v>
      </c>
      <c r="T550" s="14">
        <v>33227</v>
      </c>
      <c r="U550" s="14">
        <v>27743</v>
      </c>
      <c r="V550" s="14">
        <v>33279</v>
      </c>
      <c r="W550" s="14">
        <v>25490</v>
      </c>
      <c r="X550" s="14">
        <v>35770</v>
      </c>
    </row>
    <row r="551" spans="1:24" ht="12">
      <c r="A551">
        <v>57095</v>
      </c>
      <c r="B551" t="s">
        <v>133</v>
      </c>
      <c r="C551" t="s">
        <v>689</v>
      </c>
      <c r="D551" t="s">
        <v>831</v>
      </c>
      <c r="E551" t="s">
        <v>832</v>
      </c>
      <c r="F551" t="s">
        <v>881</v>
      </c>
      <c r="G551" t="s">
        <v>889</v>
      </c>
      <c r="H551" t="s">
        <v>890</v>
      </c>
      <c r="I551" s="14">
        <v>666210</v>
      </c>
      <c r="J551">
        <v>201</v>
      </c>
      <c r="K551" s="19">
        <f t="shared" si="22"/>
        <v>0.378365024194098</v>
      </c>
      <c r="M551" s="14">
        <v>41068</v>
      </c>
      <c r="N551" s="14">
        <v>65816</v>
      </c>
      <c r="O551" s="14">
        <v>59016</v>
      </c>
      <c r="P551" s="14">
        <v>83870</v>
      </c>
      <c r="Q551" s="14">
        <v>69344</v>
      </c>
      <c r="R551" s="14">
        <v>55509</v>
      </c>
      <c r="S551" s="14">
        <v>51891</v>
      </c>
      <c r="T551" s="14">
        <v>48660</v>
      </c>
      <c r="U551" s="14">
        <v>32105</v>
      </c>
      <c r="V551" s="14">
        <v>44716</v>
      </c>
      <c r="W551" s="14">
        <v>63388</v>
      </c>
      <c r="X551" s="14">
        <v>50827</v>
      </c>
    </row>
    <row r="552" spans="1:24" ht="12">
      <c r="A552">
        <v>57153</v>
      </c>
      <c r="B552" t="s">
        <v>172</v>
      </c>
      <c r="C552" t="s">
        <v>173</v>
      </c>
      <c r="D552" t="s">
        <v>831</v>
      </c>
      <c r="E552" t="s">
        <v>832</v>
      </c>
      <c r="F552" t="s">
        <v>881</v>
      </c>
      <c r="G552" t="s">
        <v>889</v>
      </c>
      <c r="H552" t="s">
        <v>890</v>
      </c>
      <c r="I552" s="14">
        <v>452455</v>
      </c>
      <c r="J552">
        <v>150</v>
      </c>
      <c r="K552" s="19">
        <f t="shared" si="22"/>
        <v>0.34433409436834095</v>
      </c>
      <c r="M552" s="14">
        <v>35123</v>
      </c>
      <c r="N552" s="14">
        <v>26249</v>
      </c>
      <c r="O552" s="14">
        <v>30175</v>
      </c>
      <c r="P552" s="14">
        <v>32702</v>
      </c>
      <c r="Q552" s="14">
        <v>43797</v>
      </c>
      <c r="R552" s="14">
        <v>56548</v>
      </c>
      <c r="S552" s="14">
        <v>39059</v>
      </c>
      <c r="T552" s="14">
        <v>37241</v>
      </c>
      <c r="U552" s="14">
        <v>28543</v>
      </c>
      <c r="V552" s="14">
        <v>46948</v>
      </c>
      <c r="W552" s="14">
        <v>37679</v>
      </c>
      <c r="X552" s="14">
        <v>38391</v>
      </c>
    </row>
    <row r="553" spans="1:24" ht="12">
      <c r="A553">
        <v>57156</v>
      </c>
      <c r="B553" t="s">
        <v>174</v>
      </c>
      <c r="C553" t="s">
        <v>689</v>
      </c>
      <c r="D553" t="s">
        <v>831</v>
      </c>
      <c r="E553" t="s">
        <v>832</v>
      </c>
      <c r="F553" t="s">
        <v>881</v>
      </c>
      <c r="G553" t="s">
        <v>889</v>
      </c>
      <c r="H553" t="s">
        <v>890</v>
      </c>
      <c r="I553" s="14">
        <v>356895</v>
      </c>
      <c r="J553">
        <v>120</v>
      </c>
      <c r="K553" s="19">
        <f t="shared" si="22"/>
        <v>0.33951198630136986</v>
      </c>
      <c r="M553" s="14">
        <v>20419</v>
      </c>
      <c r="N553" s="14">
        <v>30084</v>
      </c>
      <c r="O553" s="14">
        <v>38074</v>
      </c>
      <c r="P553" s="14">
        <v>39040</v>
      </c>
      <c r="Q553" s="14">
        <v>41421</v>
      </c>
      <c r="R553" s="14">
        <v>38380</v>
      </c>
      <c r="S553" s="14">
        <v>19177</v>
      </c>
      <c r="T553" s="14">
        <v>20072</v>
      </c>
      <c r="U553" s="14">
        <v>20108</v>
      </c>
      <c r="V553" s="14">
        <v>27763</v>
      </c>
      <c r="W553" s="14">
        <v>35195</v>
      </c>
      <c r="X553" s="14">
        <v>27162</v>
      </c>
    </row>
    <row r="554" spans="1:24" ht="12">
      <c r="A554">
        <v>57212</v>
      </c>
      <c r="B554" t="s">
        <v>27</v>
      </c>
      <c r="C554" t="s">
        <v>550</v>
      </c>
      <c r="D554" t="s">
        <v>831</v>
      </c>
      <c r="E554" t="s">
        <v>832</v>
      </c>
      <c r="F554" t="s">
        <v>881</v>
      </c>
      <c r="G554" t="s">
        <v>889</v>
      </c>
      <c r="H554" t="s">
        <v>890</v>
      </c>
      <c r="I554" s="14">
        <v>685950</v>
      </c>
      <c r="J554">
        <v>200.1</v>
      </c>
      <c r="K554" s="19">
        <f t="shared" si="22"/>
        <v>0.39132830844851546</v>
      </c>
      <c r="M554" s="14">
        <v>45767</v>
      </c>
      <c r="N554" s="14">
        <v>68502</v>
      </c>
      <c r="O554" s="14">
        <v>59339</v>
      </c>
      <c r="P554" s="14">
        <v>94609</v>
      </c>
      <c r="Q554" s="14">
        <v>79714</v>
      </c>
      <c r="R554" s="14">
        <v>53011</v>
      </c>
      <c r="S554" s="14">
        <v>55855</v>
      </c>
      <c r="T554" s="14">
        <v>51825</v>
      </c>
      <c r="U554" s="14">
        <v>27806</v>
      </c>
      <c r="V554" s="14">
        <v>37114</v>
      </c>
      <c r="W554" s="14">
        <v>58720</v>
      </c>
      <c r="X554" s="14">
        <v>53688</v>
      </c>
    </row>
    <row r="555" spans="1:24" ht="12">
      <c r="A555">
        <v>57259</v>
      </c>
      <c r="B555" t="s">
        <v>85</v>
      </c>
      <c r="C555" t="s">
        <v>86</v>
      </c>
      <c r="D555" t="s">
        <v>831</v>
      </c>
      <c r="E555" t="s">
        <v>832</v>
      </c>
      <c r="F555" t="s">
        <v>859</v>
      </c>
      <c r="G555" t="s">
        <v>889</v>
      </c>
      <c r="H555" t="s">
        <v>890</v>
      </c>
      <c r="I555" s="14">
        <v>15868</v>
      </c>
      <c r="J555">
        <v>7.5</v>
      </c>
      <c r="K555" s="19">
        <f t="shared" si="22"/>
        <v>0.2415220700152207</v>
      </c>
      <c r="M555" s="14">
        <v>1078.846</v>
      </c>
      <c r="N555" s="14">
        <v>1320.8110000000001</v>
      </c>
      <c r="O555" s="14">
        <v>1405.162</v>
      </c>
      <c r="P555" s="14">
        <v>1601.895</v>
      </c>
      <c r="Q555" s="14">
        <v>1619.901</v>
      </c>
      <c r="R555" s="14">
        <v>1756.047</v>
      </c>
      <c r="S555" s="14">
        <v>1088.945</v>
      </c>
      <c r="T555" s="14">
        <v>1020.321</v>
      </c>
      <c r="U555" s="14">
        <v>876.3580000000001</v>
      </c>
      <c r="V555" s="14">
        <v>1374.93</v>
      </c>
      <c r="W555" s="14">
        <v>1458.622</v>
      </c>
      <c r="X555" s="14">
        <v>1266.162</v>
      </c>
    </row>
    <row r="556" spans="1:24" ht="12">
      <c r="A556">
        <v>57260</v>
      </c>
      <c r="B556" t="s">
        <v>87</v>
      </c>
      <c r="C556" t="s">
        <v>635</v>
      </c>
      <c r="D556" t="s">
        <v>831</v>
      </c>
      <c r="E556" t="s">
        <v>832</v>
      </c>
      <c r="F556" t="s">
        <v>881</v>
      </c>
      <c r="G556" t="s">
        <v>889</v>
      </c>
      <c r="H556" t="s">
        <v>890</v>
      </c>
      <c r="I556" s="14">
        <v>605954</v>
      </c>
      <c r="J556">
        <v>150</v>
      </c>
      <c r="K556" s="19">
        <f t="shared" si="22"/>
        <v>0.4611522070015221</v>
      </c>
      <c r="M556" s="14">
        <v>33853</v>
      </c>
      <c r="N556" s="14">
        <v>47125</v>
      </c>
      <c r="O556" s="14">
        <v>59209</v>
      </c>
      <c r="P556" s="14">
        <v>70184</v>
      </c>
      <c r="Q556" s="14">
        <v>62133</v>
      </c>
      <c r="R556" s="14">
        <v>53862</v>
      </c>
      <c r="S556" s="14">
        <v>49294</v>
      </c>
      <c r="T556" s="14">
        <v>47038</v>
      </c>
      <c r="U556" s="14">
        <v>34734</v>
      </c>
      <c r="V556" s="14">
        <v>51752</v>
      </c>
      <c r="W556" s="14">
        <v>56998</v>
      </c>
      <c r="X556" s="14">
        <v>39772</v>
      </c>
    </row>
    <row r="557" spans="1:24" ht="12">
      <c r="A557">
        <v>57263</v>
      </c>
      <c r="B557" t="s">
        <v>40</v>
      </c>
      <c r="C557" t="s">
        <v>41</v>
      </c>
      <c r="D557" t="s">
        <v>831</v>
      </c>
      <c r="E557" t="s">
        <v>832</v>
      </c>
      <c r="F557" t="s">
        <v>881</v>
      </c>
      <c r="G557" t="s">
        <v>889</v>
      </c>
      <c r="H557" t="s">
        <v>890</v>
      </c>
      <c r="I557" s="14">
        <v>27387</v>
      </c>
      <c r="J557">
        <v>10</v>
      </c>
      <c r="K557" s="19">
        <f t="shared" si="22"/>
        <v>0.3126369863013699</v>
      </c>
      <c r="M557" s="14">
        <v>1862.007</v>
      </c>
      <c r="N557" s="14">
        <v>2279.623</v>
      </c>
      <c r="O557" s="14">
        <v>2425.2070000000003</v>
      </c>
      <c r="P557" s="14">
        <v>2764.753</v>
      </c>
      <c r="Q557" s="14">
        <v>2795.83</v>
      </c>
      <c r="R557" s="14">
        <v>3030.808</v>
      </c>
      <c r="S557" s="14">
        <v>1879.438</v>
      </c>
      <c r="T557" s="14">
        <v>1761</v>
      </c>
      <c r="U557" s="14">
        <v>1512.53</v>
      </c>
      <c r="V557" s="14">
        <v>2373.027</v>
      </c>
      <c r="W557" s="14">
        <v>2517.475</v>
      </c>
      <c r="X557" s="14">
        <v>2185.302</v>
      </c>
    </row>
    <row r="558" spans="1:24" ht="12">
      <c r="A558">
        <v>57264</v>
      </c>
      <c r="B558" t="s">
        <v>42</v>
      </c>
      <c r="C558" t="s">
        <v>41</v>
      </c>
      <c r="D558" t="s">
        <v>831</v>
      </c>
      <c r="E558" t="s">
        <v>832</v>
      </c>
      <c r="F558" t="s">
        <v>881</v>
      </c>
      <c r="G558" t="s">
        <v>889</v>
      </c>
      <c r="H558" t="s">
        <v>890</v>
      </c>
      <c r="I558" s="14">
        <v>28747</v>
      </c>
      <c r="J558">
        <v>10</v>
      </c>
      <c r="K558" s="19">
        <f t="shared" si="22"/>
        <v>0.32816210045662103</v>
      </c>
      <c r="M558" s="14">
        <v>1954.472</v>
      </c>
      <c r="N558" s="14">
        <v>2392.826</v>
      </c>
      <c r="O558" s="14">
        <v>2545.639</v>
      </c>
      <c r="P558" s="14">
        <v>2902.047</v>
      </c>
      <c r="Q558" s="14">
        <v>2934.667</v>
      </c>
      <c r="R558" s="14">
        <v>3181.313</v>
      </c>
      <c r="S558" s="14">
        <v>1972.768</v>
      </c>
      <c r="T558" s="14">
        <v>1848.449</v>
      </c>
      <c r="U558" s="14">
        <v>1587.64</v>
      </c>
      <c r="V558" s="14">
        <v>2490.868</v>
      </c>
      <c r="W558" s="14">
        <v>2642.489</v>
      </c>
      <c r="X558" s="14">
        <v>2293.822</v>
      </c>
    </row>
    <row r="559" spans="1:24" ht="12">
      <c r="A559">
        <v>57303</v>
      </c>
      <c r="B559" t="s">
        <v>58</v>
      </c>
      <c r="C559" t="s">
        <v>58</v>
      </c>
      <c r="D559" t="s">
        <v>831</v>
      </c>
      <c r="E559" t="s">
        <v>832</v>
      </c>
      <c r="F559" t="s">
        <v>881</v>
      </c>
      <c r="G559" t="s">
        <v>889</v>
      </c>
      <c r="H559" t="s">
        <v>890</v>
      </c>
      <c r="I559" s="14">
        <v>288462</v>
      </c>
      <c r="J559">
        <v>150</v>
      </c>
      <c r="K559" s="19">
        <f t="shared" si="22"/>
        <v>0.2195296803652968</v>
      </c>
      <c r="M559" s="14">
        <v>12692</v>
      </c>
      <c r="N559" s="14">
        <v>15164</v>
      </c>
      <c r="O559" s="14">
        <v>19047</v>
      </c>
      <c r="P559" s="14">
        <v>18340</v>
      </c>
      <c r="Q559" s="14">
        <v>28453</v>
      </c>
      <c r="R559" s="14">
        <v>33298</v>
      </c>
      <c r="S559" s="14">
        <v>28121</v>
      </c>
      <c r="T559" s="14">
        <v>26865</v>
      </c>
      <c r="U559" s="14">
        <v>22785</v>
      </c>
      <c r="V559" s="14">
        <v>29660</v>
      </c>
      <c r="W559" s="14">
        <v>20349</v>
      </c>
      <c r="X559" s="14">
        <v>33688</v>
      </c>
    </row>
    <row r="560" spans="1:24" ht="12">
      <c r="A560">
        <v>57326</v>
      </c>
      <c r="B560" t="s">
        <v>106</v>
      </c>
      <c r="C560" t="s">
        <v>107</v>
      </c>
      <c r="D560" t="s">
        <v>831</v>
      </c>
      <c r="E560" t="s">
        <v>832</v>
      </c>
      <c r="F560" t="s">
        <v>881</v>
      </c>
      <c r="G560" t="s">
        <v>889</v>
      </c>
      <c r="H560" t="s">
        <v>890</v>
      </c>
      <c r="I560" s="14">
        <v>195082</v>
      </c>
      <c r="J560">
        <v>49.5</v>
      </c>
      <c r="K560" s="19">
        <f t="shared" si="22"/>
        <v>0.44989161016558277</v>
      </c>
      <c r="M560" s="14">
        <v>13925</v>
      </c>
      <c r="N560" s="14">
        <v>14350</v>
      </c>
      <c r="O560" s="14">
        <v>16950</v>
      </c>
      <c r="P560" s="14">
        <v>19868</v>
      </c>
      <c r="Q560" s="14">
        <v>20296</v>
      </c>
      <c r="R560" s="14">
        <v>18945</v>
      </c>
      <c r="S560" s="14">
        <v>11515</v>
      </c>
      <c r="T560" s="14">
        <v>10626</v>
      </c>
      <c r="U560" s="14">
        <v>12547</v>
      </c>
      <c r="V560" s="14">
        <v>18488</v>
      </c>
      <c r="W560" s="14">
        <v>20900</v>
      </c>
      <c r="X560" s="14">
        <v>16672</v>
      </c>
    </row>
    <row r="561" spans="1:24" ht="12">
      <c r="A561">
        <v>58080</v>
      </c>
      <c r="B561" t="s">
        <v>17</v>
      </c>
      <c r="C561" t="s">
        <v>18</v>
      </c>
      <c r="D561" t="s">
        <v>831</v>
      </c>
      <c r="E561" t="s">
        <v>832</v>
      </c>
      <c r="F561" t="s">
        <v>881</v>
      </c>
      <c r="G561" t="s">
        <v>889</v>
      </c>
      <c r="H561" t="s">
        <v>890</v>
      </c>
      <c r="I561" s="14">
        <v>462258</v>
      </c>
      <c r="J561">
        <v>112.5</v>
      </c>
      <c r="K561" s="19">
        <f t="shared" si="22"/>
        <v>0.4690593607305936</v>
      </c>
      <c r="M561" s="14">
        <v>26452</v>
      </c>
      <c r="N561" s="14">
        <v>38871</v>
      </c>
      <c r="O561" s="14">
        <v>48591</v>
      </c>
      <c r="P561" s="14">
        <v>48590</v>
      </c>
      <c r="Q561" s="14">
        <v>56010</v>
      </c>
      <c r="R561" s="14">
        <v>49795</v>
      </c>
      <c r="S561" s="14">
        <v>27720</v>
      </c>
      <c r="T561" s="14">
        <v>29701</v>
      </c>
      <c r="U561" s="14">
        <v>23974</v>
      </c>
      <c r="V561" s="14">
        <v>36394</v>
      </c>
      <c r="W561" s="14">
        <v>45121</v>
      </c>
      <c r="X561" s="14">
        <v>31039</v>
      </c>
    </row>
    <row r="562" spans="9:24" ht="12">
      <c r="I562" s="14"/>
      <c r="K562" s="25" t="s">
        <v>831</v>
      </c>
      <c r="L562" s="19">
        <f>SUM(I480:I561)/(SUM(J480:J561)*8760)</f>
        <v>0.3423021587279237</v>
      </c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2">
      <c r="A563">
        <v>56751</v>
      </c>
      <c r="B563" t="s">
        <v>249</v>
      </c>
      <c r="C563" t="s">
        <v>635</v>
      </c>
      <c r="D563" t="s">
        <v>883</v>
      </c>
      <c r="E563" t="s">
        <v>794</v>
      </c>
      <c r="F563" t="s">
        <v>833</v>
      </c>
      <c r="G563" t="s">
        <v>889</v>
      </c>
      <c r="H563" t="s">
        <v>890</v>
      </c>
      <c r="I563" s="14">
        <v>47379</v>
      </c>
      <c r="J563">
        <v>18.9</v>
      </c>
      <c r="K563" s="19">
        <f>I563/(J563*8760)</f>
        <v>0.2861672827426252</v>
      </c>
      <c r="M563" s="14">
        <v>1288.2430000000002</v>
      </c>
      <c r="N563" s="14">
        <v>4501.1810000000005</v>
      </c>
      <c r="O563" s="14">
        <v>4927.98</v>
      </c>
      <c r="P563" s="14">
        <v>3586.9860000000003</v>
      </c>
      <c r="Q563" s="14">
        <v>4660.791</v>
      </c>
      <c r="R563" s="14">
        <v>5792.128000000001</v>
      </c>
      <c r="S563" s="14">
        <v>4594.8730000000005</v>
      </c>
      <c r="T563" s="14">
        <v>5315.643</v>
      </c>
      <c r="U563" s="14">
        <v>1767.703</v>
      </c>
      <c r="V563" s="14">
        <v>3015.817</v>
      </c>
      <c r="W563" s="14">
        <v>5415.557000000001</v>
      </c>
      <c r="X563" s="14">
        <v>2512.098</v>
      </c>
    </row>
    <row r="564" spans="1:24" ht="12">
      <c r="A564">
        <v>57079</v>
      </c>
      <c r="B564" t="s">
        <v>280</v>
      </c>
      <c r="C564" t="s">
        <v>281</v>
      </c>
      <c r="D564" t="s">
        <v>883</v>
      </c>
      <c r="E564" t="s">
        <v>794</v>
      </c>
      <c r="F564" t="s">
        <v>833</v>
      </c>
      <c r="G564" t="s">
        <v>889</v>
      </c>
      <c r="H564" t="s">
        <v>890</v>
      </c>
      <c r="I564" s="14">
        <v>414420</v>
      </c>
      <c r="J564">
        <v>203.5</v>
      </c>
      <c r="K564" s="19">
        <f>I564/(J564*8760)</f>
        <v>0.2324728215139174</v>
      </c>
      <c r="M564" s="14">
        <v>14286</v>
      </c>
      <c r="N564" s="14">
        <v>49916</v>
      </c>
      <c r="O564" s="14">
        <v>54649</v>
      </c>
      <c r="P564" s="14">
        <v>39778</v>
      </c>
      <c r="Q564" s="14">
        <v>37239</v>
      </c>
      <c r="R564" s="14">
        <v>44680</v>
      </c>
      <c r="S564" s="14">
        <v>35550</v>
      </c>
      <c r="T564" s="14">
        <v>40807</v>
      </c>
      <c r="U564" s="14">
        <v>13531</v>
      </c>
      <c r="V564" s="14">
        <v>23353</v>
      </c>
      <c r="W564" s="14">
        <v>41510</v>
      </c>
      <c r="X564" s="14">
        <v>19121</v>
      </c>
    </row>
    <row r="565" spans="9:24" ht="12">
      <c r="I565" s="14"/>
      <c r="K565" s="25" t="s">
        <v>883</v>
      </c>
      <c r="L565" s="19">
        <f>SUM(I563:I564)/(SUM(J563:J564)*8760)</f>
        <v>0.23703588499063763</v>
      </c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2">
      <c r="A566">
        <v>7381</v>
      </c>
      <c r="B566" t="s">
        <v>715</v>
      </c>
      <c r="C566" t="s">
        <v>867</v>
      </c>
      <c r="D566" t="s">
        <v>878</v>
      </c>
      <c r="E566" t="s">
        <v>876</v>
      </c>
      <c r="F566" t="s">
        <v>797</v>
      </c>
      <c r="G566" t="s">
        <v>889</v>
      </c>
      <c r="H566" t="s">
        <v>890</v>
      </c>
      <c r="I566" s="14">
        <v>10829</v>
      </c>
      <c r="J566">
        <v>6</v>
      </c>
      <c r="K566" s="19">
        <f>I566/(J566*8760)</f>
        <v>0.20603120243531203</v>
      </c>
      <c r="M566" s="14">
        <v>912</v>
      </c>
      <c r="N566" s="14">
        <v>961</v>
      </c>
      <c r="O566" s="14">
        <v>1333</v>
      </c>
      <c r="P566" s="14">
        <v>1129</v>
      </c>
      <c r="Q566" s="14">
        <v>476</v>
      </c>
      <c r="R566" s="14">
        <v>667</v>
      </c>
      <c r="S566" s="14">
        <v>698</v>
      </c>
      <c r="T566" s="14">
        <v>637</v>
      </c>
      <c r="U566" s="14">
        <v>454</v>
      </c>
      <c r="V566" s="14">
        <v>1210</v>
      </c>
      <c r="W566" s="14">
        <v>1151</v>
      </c>
      <c r="X566" s="14">
        <v>1201</v>
      </c>
    </row>
    <row r="567" spans="9:24" ht="12">
      <c r="I567" s="14"/>
      <c r="K567" s="25" t="s">
        <v>878</v>
      </c>
      <c r="L567" s="19">
        <f>SUM(I566)/(SUM(J566)*8760)</f>
        <v>0.20603120243531203</v>
      </c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2">
      <c r="A568">
        <v>7936</v>
      </c>
      <c r="B568" t="s">
        <v>717</v>
      </c>
      <c r="C568" t="s">
        <v>892</v>
      </c>
      <c r="D568" t="s">
        <v>799</v>
      </c>
      <c r="E568" t="s">
        <v>858</v>
      </c>
      <c r="F568" t="s">
        <v>833</v>
      </c>
      <c r="G568" t="s">
        <v>889</v>
      </c>
      <c r="H568" t="s">
        <v>890</v>
      </c>
      <c r="I568" s="14">
        <v>266636</v>
      </c>
      <c r="J568">
        <v>95.9</v>
      </c>
      <c r="K568" s="19">
        <f aca="true" t="shared" si="23" ref="K568:K582">I568/(J568*8760)</f>
        <v>0.31739207031677785</v>
      </c>
      <c r="M568" s="14">
        <v>29256</v>
      </c>
      <c r="N568" s="14">
        <v>26569</v>
      </c>
      <c r="O568" s="14">
        <v>27652</v>
      </c>
      <c r="P568" s="14">
        <v>28501</v>
      </c>
      <c r="Q568" s="14">
        <v>23638</v>
      </c>
      <c r="R568" s="14">
        <v>24534</v>
      </c>
      <c r="S568" s="14">
        <v>15148</v>
      </c>
      <c r="T568" s="14">
        <v>18160</v>
      </c>
      <c r="U568" s="14">
        <v>13093</v>
      </c>
      <c r="V568" s="14">
        <v>20275</v>
      </c>
      <c r="W568" s="14">
        <v>25347</v>
      </c>
      <c r="X568" s="14">
        <v>14463</v>
      </c>
    </row>
    <row r="569" spans="1:24" ht="12">
      <c r="A569">
        <v>55560</v>
      </c>
      <c r="B569" t="s">
        <v>659</v>
      </c>
      <c r="C569" t="s">
        <v>660</v>
      </c>
      <c r="D569" t="s">
        <v>799</v>
      </c>
      <c r="E569" t="s">
        <v>858</v>
      </c>
      <c r="F569" t="s">
        <v>833</v>
      </c>
      <c r="G569" t="s">
        <v>889</v>
      </c>
      <c r="H569" t="s">
        <v>890</v>
      </c>
      <c r="I569" s="14">
        <v>433290</v>
      </c>
      <c r="J569">
        <v>275.8</v>
      </c>
      <c r="K569" s="19">
        <f t="shared" si="23"/>
        <v>0.1793412935718756</v>
      </c>
      <c r="M569" s="14">
        <v>42422</v>
      </c>
      <c r="N569" s="14">
        <v>35762</v>
      </c>
      <c r="O569" s="14">
        <v>39695</v>
      </c>
      <c r="P569" s="14">
        <v>49877</v>
      </c>
      <c r="Q569" s="14">
        <v>40846</v>
      </c>
      <c r="R569" s="14">
        <v>47444</v>
      </c>
      <c r="S569" s="14">
        <v>32261</v>
      </c>
      <c r="T569" s="14">
        <v>38322</v>
      </c>
      <c r="U569" s="14">
        <v>20112</v>
      </c>
      <c r="V569" s="14">
        <v>30656</v>
      </c>
      <c r="W569" s="14">
        <v>37673</v>
      </c>
      <c r="X569" s="14">
        <v>18220</v>
      </c>
    </row>
    <row r="570" spans="1:24" ht="12">
      <c r="A570">
        <v>56255</v>
      </c>
      <c r="B570" t="s">
        <v>487</v>
      </c>
      <c r="C570" t="s">
        <v>798</v>
      </c>
      <c r="D570" t="s">
        <v>799</v>
      </c>
      <c r="E570" t="s">
        <v>858</v>
      </c>
      <c r="F570" t="s">
        <v>833</v>
      </c>
      <c r="G570" t="s">
        <v>889</v>
      </c>
      <c r="H570" t="s">
        <v>890</v>
      </c>
      <c r="I570" s="14">
        <v>432845</v>
      </c>
      <c r="J570">
        <v>157.2</v>
      </c>
      <c r="K570" s="19">
        <f t="shared" si="23"/>
        <v>0.3143227078903645</v>
      </c>
      <c r="M570" s="14">
        <v>42495</v>
      </c>
      <c r="N570" s="14">
        <v>39445</v>
      </c>
      <c r="O570" s="14">
        <v>48024</v>
      </c>
      <c r="P570" s="14">
        <v>57670</v>
      </c>
      <c r="Q570" s="14">
        <v>34872</v>
      </c>
      <c r="R570" s="14">
        <v>30479</v>
      </c>
      <c r="S570" s="14">
        <v>23240</v>
      </c>
      <c r="T570" s="14">
        <v>31616</v>
      </c>
      <c r="U570" s="14">
        <v>21816</v>
      </c>
      <c r="V570" s="14">
        <v>37312</v>
      </c>
      <c r="W570" s="14">
        <v>42990</v>
      </c>
      <c r="X570" s="14">
        <v>22886</v>
      </c>
    </row>
    <row r="571" spans="1:24" ht="12">
      <c r="A571">
        <v>56361</v>
      </c>
      <c r="B571" t="s">
        <v>441</v>
      </c>
      <c r="C571" t="s">
        <v>689</v>
      </c>
      <c r="D571" t="s">
        <v>799</v>
      </c>
      <c r="E571" t="s">
        <v>858</v>
      </c>
      <c r="F571" t="s">
        <v>833</v>
      </c>
      <c r="G571" t="s">
        <v>889</v>
      </c>
      <c r="H571" t="s">
        <v>890</v>
      </c>
      <c r="I571" s="14">
        <v>566315</v>
      </c>
      <c r="J571">
        <v>199</v>
      </c>
      <c r="K571" s="19">
        <f t="shared" si="23"/>
        <v>0.3248634726142126</v>
      </c>
      <c r="M571" s="14">
        <v>52523</v>
      </c>
      <c r="N571" s="14">
        <v>47834</v>
      </c>
      <c r="O571" s="14">
        <v>48428</v>
      </c>
      <c r="P571" s="14">
        <v>66938</v>
      </c>
      <c r="Q571" s="14">
        <v>53042</v>
      </c>
      <c r="R571" s="14">
        <v>57750</v>
      </c>
      <c r="S571" s="14">
        <v>40188</v>
      </c>
      <c r="T571" s="14">
        <v>44618</v>
      </c>
      <c r="U571" s="14">
        <v>36176</v>
      </c>
      <c r="V571" s="14">
        <v>40726</v>
      </c>
      <c r="W571" s="14">
        <v>46249</v>
      </c>
      <c r="X571" s="14">
        <v>31843</v>
      </c>
    </row>
    <row r="572" spans="1:24" ht="12">
      <c r="A572">
        <v>56466</v>
      </c>
      <c r="B572" t="s">
        <v>426</v>
      </c>
      <c r="C572" t="s">
        <v>891</v>
      </c>
      <c r="D572" t="s">
        <v>799</v>
      </c>
      <c r="E572" t="s">
        <v>858</v>
      </c>
      <c r="F572" t="s">
        <v>833</v>
      </c>
      <c r="G572" t="s">
        <v>889</v>
      </c>
      <c r="H572" t="s">
        <v>890</v>
      </c>
      <c r="I572" s="14">
        <v>597786</v>
      </c>
      <c r="J572">
        <v>210.6</v>
      </c>
      <c r="K572" s="19">
        <f t="shared" si="23"/>
        <v>0.32402854206507176</v>
      </c>
      <c r="M572" s="14">
        <v>49512.144</v>
      </c>
      <c r="N572" s="14">
        <v>46202.320999999996</v>
      </c>
      <c r="O572" s="14">
        <v>48972.88</v>
      </c>
      <c r="P572" s="14">
        <v>71109.347</v>
      </c>
      <c r="Q572" s="14">
        <v>53151.781</v>
      </c>
      <c r="R572" s="14">
        <v>60846.271</v>
      </c>
      <c r="S572" s="14">
        <v>50570.98</v>
      </c>
      <c r="T572" s="14">
        <v>54652.791</v>
      </c>
      <c r="U572" s="14">
        <v>35063.218</v>
      </c>
      <c r="V572" s="14">
        <v>47417.218</v>
      </c>
      <c r="W572" s="14">
        <v>47632.881</v>
      </c>
      <c r="X572" s="14">
        <v>32654.168</v>
      </c>
    </row>
    <row r="573" spans="1:24" ht="12">
      <c r="A573">
        <v>56487</v>
      </c>
      <c r="B573" t="s">
        <v>623</v>
      </c>
      <c r="C573" t="s">
        <v>624</v>
      </c>
      <c r="D573" t="s">
        <v>799</v>
      </c>
      <c r="E573" t="s">
        <v>858</v>
      </c>
      <c r="F573" t="s">
        <v>833</v>
      </c>
      <c r="G573" t="s">
        <v>889</v>
      </c>
      <c r="H573" t="s">
        <v>890</v>
      </c>
      <c r="I573" s="14">
        <v>602259</v>
      </c>
      <c r="J573">
        <v>204</v>
      </c>
      <c r="K573" s="19">
        <f t="shared" si="23"/>
        <v>0.3370148401826484</v>
      </c>
      <c r="M573" s="14">
        <v>55745</v>
      </c>
      <c r="N573" s="14">
        <v>55890</v>
      </c>
      <c r="O573" s="14">
        <v>50518</v>
      </c>
      <c r="P573" s="14">
        <v>70417</v>
      </c>
      <c r="Q573" s="14">
        <v>49397</v>
      </c>
      <c r="R573" s="14">
        <v>56454</v>
      </c>
      <c r="S573" s="14">
        <v>50241</v>
      </c>
      <c r="T573" s="14">
        <v>52179</v>
      </c>
      <c r="U573" s="14">
        <v>35037</v>
      </c>
      <c r="V573" s="14">
        <v>47129</v>
      </c>
      <c r="W573" s="14">
        <v>47594</v>
      </c>
      <c r="X573" s="14">
        <v>31658</v>
      </c>
    </row>
    <row r="574" spans="1:24" ht="12">
      <c r="A574">
        <v>56666</v>
      </c>
      <c r="B574" t="s">
        <v>386</v>
      </c>
      <c r="C574" t="s">
        <v>891</v>
      </c>
      <c r="D574" t="s">
        <v>799</v>
      </c>
      <c r="E574" t="s">
        <v>858</v>
      </c>
      <c r="F574" t="s">
        <v>833</v>
      </c>
      <c r="G574" t="s">
        <v>889</v>
      </c>
      <c r="H574" t="s">
        <v>890</v>
      </c>
      <c r="I574" s="14">
        <v>239431</v>
      </c>
      <c r="J574">
        <v>97.8</v>
      </c>
      <c r="K574" s="19">
        <f t="shared" si="23"/>
        <v>0.27947143083919285</v>
      </c>
      <c r="M574" s="14">
        <v>19780</v>
      </c>
      <c r="N574" s="14">
        <v>20647</v>
      </c>
      <c r="O574" s="14">
        <v>18267</v>
      </c>
      <c r="P574" s="14">
        <v>28331</v>
      </c>
      <c r="Q574" s="14">
        <v>18471</v>
      </c>
      <c r="R574" s="14">
        <v>24928</v>
      </c>
      <c r="S574" s="14">
        <v>20859</v>
      </c>
      <c r="T574" s="14">
        <v>22616</v>
      </c>
      <c r="U574" s="14">
        <v>14058</v>
      </c>
      <c r="V574" s="14">
        <v>18751</v>
      </c>
      <c r="W574" s="14">
        <v>19804</v>
      </c>
      <c r="X574" s="14">
        <v>12919</v>
      </c>
    </row>
    <row r="575" spans="1:24" ht="12">
      <c r="A575">
        <v>56702</v>
      </c>
      <c r="B575" t="s">
        <v>177</v>
      </c>
      <c r="C575" t="s">
        <v>884</v>
      </c>
      <c r="D575" t="s">
        <v>799</v>
      </c>
      <c r="E575" t="s">
        <v>858</v>
      </c>
      <c r="F575" t="s">
        <v>833</v>
      </c>
      <c r="G575" t="s">
        <v>889</v>
      </c>
      <c r="H575" t="s">
        <v>890</v>
      </c>
      <c r="I575" s="14">
        <v>412034</v>
      </c>
      <c r="J575">
        <v>136.3</v>
      </c>
      <c r="K575" s="19">
        <f t="shared" si="23"/>
        <v>0.34509057042449337</v>
      </c>
      <c r="M575" s="14">
        <v>33037</v>
      </c>
      <c r="N575" s="14">
        <v>31945</v>
      </c>
      <c r="O575" s="14">
        <v>31604</v>
      </c>
      <c r="P575" s="14">
        <v>50265</v>
      </c>
      <c r="Q575" s="14">
        <v>34928</v>
      </c>
      <c r="R575" s="14">
        <v>37473</v>
      </c>
      <c r="S575" s="14">
        <v>38114</v>
      </c>
      <c r="T575" s="14">
        <v>40871</v>
      </c>
      <c r="U575" s="14">
        <v>24777</v>
      </c>
      <c r="V575" s="14">
        <v>36648</v>
      </c>
      <c r="W575" s="14">
        <v>29777</v>
      </c>
      <c r="X575" s="14">
        <v>22595</v>
      </c>
    </row>
    <row r="576" spans="1:24" ht="12">
      <c r="A576">
        <v>56858</v>
      </c>
      <c r="B576" t="s">
        <v>166</v>
      </c>
      <c r="C576" t="s">
        <v>167</v>
      </c>
      <c r="D576" t="s">
        <v>799</v>
      </c>
      <c r="E576" t="s">
        <v>858</v>
      </c>
      <c r="F576" t="s">
        <v>833</v>
      </c>
      <c r="G576" t="s">
        <v>889</v>
      </c>
      <c r="H576" t="s">
        <v>890</v>
      </c>
      <c r="I576" s="14">
        <v>232338</v>
      </c>
      <c r="J576">
        <v>100.7</v>
      </c>
      <c r="K576" s="19">
        <f t="shared" si="23"/>
        <v>0.2633823509406755</v>
      </c>
      <c r="M576" s="14">
        <v>12646</v>
      </c>
      <c r="N576" s="14">
        <v>8971</v>
      </c>
      <c r="O576" s="14">
        <v>8586</v>
      </c>
      <c r="P576" s="14">
        <v>22101</v>
      </c>
      <c r="Q576" s="14">
        <v>18945</v>
      </c>
      <c r="R576" s="14">
        <v>21657</v>
      </c>
      <c r="S576" s="14">
        <v>29863</v>
      </c>
      <c r="T576" s="14">
        <v>44437</v>
      </c>
      <c r="U576" s="14">
        <v>19288</v>
      </c>
      <c r="V576" s="14">
        <v>17482</v>
      </c>
      <c r="W576" s="14">
        <v>16887</v>
      </c>
      <c r="X576" s="14">
        <v>11475</v>
      </c>
    </row>
    <row r="577" spans="1:24" ht="12">
      <c r="A577">
        <v>57152</v>
      </c>
      <c r="B577" t="s">
        <v>170</v>
      </c>
      <c r="C577" t="s">
        <v>171</v>
      </c>
      <c r="D577" t="s">
        <v>799</v>
      </c>
      <c r="E577" t="s">
        <v>858</v>
      </c>
      <c r="F577" t="s">
        <v>833</v>
      </c>
      <c r="G577" t="s">
        <v>889</v>
      </c>
      <c r="H577" t="s">
        <v>890</v>
      </c>
      <c r="I577" s="14">
        <v>276193</v>
      </c>
      <c r="J577">
        <v>98.9</v>
      </c>
      <c r="K577" s="19">
        <f t="shared" si="23"/>
        <v>0.3187955639892701</v>
      </c>
      <c r="M577" s="14">
        <v>22737</v>
      </c>
      <c r="N577" s="14">
        <v>22699</v>
      </c>
      <c r="O577" s="14">
        <v>23109</v>
      </c>
      <c r="P577" s="14">
        <v>33202</v>
      </c>
      <c r="Q577" s="14">
        <v>23692</v>
      </c>
      <c r="R577" s="14">
        <v>28318</v>
      </c>
      <c r="S577" s="14">
        <v>25535</v>
      </c>
      <c r="T577" s="14">
        <v>25161</v>
      </c>
      <c r="U577" s="14">
        <v>16046</v>
      </c>
      <c r="V577" s="14">
        <v>21967</v>
      </c>
      <c r="W577" s="14">
        <v>19845</v>
      </c>
      <c r="X577" s="14">
        <v>13882</v>
      </c>
    </row>
    <row r="578" spans="1:24" ht="12">
      <c r="A578">
        <v>57159</v>
      </c>
      <c r="B578" t="s">
        <v>175</v>
      </c>
      <c r="C578" t="s">
        <v>176</v>
      </c>
      <c r="D578" t="s">
        <v>799</v>
      </c>
      <c r="E578" t="s">
        <v>858</v>
      </c>
      <c r="F578" t="s">
        <v>833</v>
      </c>
      <c r="G578" t="s">
        <v>889</v>
      </c>
      <c r="H578" t="s">
        <v>890</v>
      </c>
      <c r="I578" s="14">
        <v>730631</v>
      </c>
      <c r="J578">
        <v>262.2</v>
      </c>
      <c r="K578" s="19">
        <f t="shared" si="23"/>
        <v>0.318098265815422</v>
      </c>
      <c r="M578" s="14">
        <v>45339</v>
      </c>
      <c r="N578" s="14">
        <v>51177</v>
      </c>
      <c r="O578" s="14">
        <v>48974</v>
      </c>
      <c r="P578" s="14">
        <v>87942</v>
      </c>
      <c r="Q578" s="14">
        <v>72000</v>
      </c>
      <c r="R578" s="14">
        <v>92848</v>
      </c>
      <c r="S578" s="14">
        <v>75525</v>
      </c>
      <c r="T578" s="14">
        <v>80814</v>
      </c>
      <c r="U578" s="14">
        <v>41567</v>
      </c>
      <c r="V578" s="14">
        <v>58203</v>
      </c>
      <c r="W578" s="14">
        <v>47292</v>
      </c>
      <c r="X578" s="14">
        <v>28950</v>
      </c>
    </row>
    <row r="579" spans="1:24" ht="12">
      <c r="A579">
        <v>57188</v>
      </c>
      <c r="B579" t="s">
        <v>20</v>
      </c>
      <c r="C579" t="s">
        <v>727</v>
      </c>
      <c r="D579" t="s">
        <v>799</v>
      </c>
      <c r="E579" t="s">
        <v>858</v>
      </c>
      <c r="F579" t="s">
        <v>833</v>
      </c>
      <c r="G579" t="s">
        <v>889</v>
      </c>
      <c r="H579" t="s">
        <v>890</v>
      </c>
      <c r="I579" s="14">
        <v>290828</v>
      </c>
      <c r="J579">
        <v>90</v>
      </c>
      <c r="K579" s="19">
        <f t="shared" si="23"/>
        <v>0.36888381532217146</v>
      </c>
      <c r="M579" s="14">
        <v>18164</v>
      </c>
      <c r="N579" s="14">
        <v>16827</v>
      </c>
      <c r="O579" s="14">
        <v>21850</v>
      </c>
      <c r="P579" s="14">
        <v>32405</v>
      </c>
      <c r="Q579" s="14">
        <v>32174</v>
      </c>
      <c r="R579" s="14">
        <v>35574</v>
      </c>
      <c r="S579" s="14">
        <v>32613</v>
      </c>
      <c r="T579" s="14">
        <v>32182</v>
      </c>
      <c r="U579" s="14">
        <v>18015</v>
      </c>
      <c r="V579" s="14">
        <v>21116</v>
      </c>
      <c r="W579" s="14">
        <v>18361</v>
      </c>
      <c r="X579" s="14">
        <v>11547</v>
      </c>
    </row>
    <row r="580" spans="1:24" ht="12">
      <c r="A580">
        <v>57319</v>
      </c>
      <c r="B580" t="s">
        <v>61</v>
      </c>
      <c r="C580" t="s">
        <v>689</v>
      </c>
      <c r="D580" t="s">
        <v>799</v>
      </c>
      <c r="E580" t="s">
        <v>858</v>
      </c>
      <c r="F580" t="s">
        <v>833</v>
      </c>
      <c r="G580" t="s">
        <v>889</v>
      </c>
      <c r="H580" t="s">
        <v>890</v>
      </c>
      <c r="I580" s="14">
        <v>118615</v>
      </c>
      <c r="J580">
        <v>50</v>
      </c>
      <c r="K580" s="19">
        <f t="shared" si="23"/>
        <v>0.27081050228310505</v>
      </c>
      <c r="M580" s="14">
        <v>11880</v>
      </c>
      <c r="N580" s="14">
        <v>11460</v>
      </c>
      <c r="O580" s="14">
        <v>10440</v>
      </c>
      <c r="P580" s="14">
        <v>14944</v>
      </c>
      <c r="Q580" s="14">
        <v>10350</v>
      </c>
      <c r="R580" s="14">
        <v>10425</v>
      </c>
      <c r="S580" s="14">
        <v>7126</v>
      </c>
      <c r="T580" s="14">
        <v>7164</v>
      </c>
      <c r="U580" s="14">
        <v>3780</v>
      </c>
      <c r="V580" s="14">
        <v>8969</v>
      </c>
      <c r="W580" s="14">
        <v>11419</v>
      </c>
      <c r="X580" s="14">
        <v>10658</v>
      </c>
    </row>
    <row r="581" spans="1:24" ht="12">
      <c r="A581">
        <v>57635</v>
      </c>
      <c r="B581" t="s">
        <v>81</v>
      </c>
      <c r="C581" t="s">
        <v>801</v>
      </c>
      <c r="D581" t="s">
        <v>799</v>
      </c>
      <c r="E581" t="s">
        <v>858</v>
      </c>
      <c r="F581" t="s">
        <v>833</v>
      </c>
      <c r="G581" t="s">
        <v>889</v>
      </c>
      <c r="H581" t="s">
        <v>890</v>
      </c>
      <c r="I581" s="14">
        <v>151229</v>
      </c>
      <c r="J581">
        <v>50</v>
      </c>
      <c r="K581" s="19">
        <f t="shared" si="23"/>
        <v>0.3452716894977169</v>
      </c>
      <c r="M581" s="14">
        <v>11956</v>
      </c>
      <c r="N581" s="14">
        <v>12070</v>
      </c>
      <c r="O581" s="14">
        <v>11090</v>
      </c>
      <c r="P581" s="14">
        <v>16178</v>
      </c>
      <c r="Q581" s="14">
        <v>14538</v>
      </c>
      <c r="R581" s="14">
        <v>16770</v>
      </c>
      <c r="S581" s="14">
        <v>13268</v>
      </c>
      <c r="T581" s="14">
        <v>13975</v>
      </c>
      <c r="U581" s="14">
        <v>8574</v>
      </c>
      <c r="V581" s="14">
        <v>12699</v>
      </c>
      <c r="W581" s="14">
        <v>11922</v>
      </c>
      <c r="X581" s="14">
        <v>8189</v>
      </c>
    </row>
    <row r="582" spans="1:24" ht="12">
      <c r="A582">
        <v>57756</v>
      </c>
      <c r="B582" t="s">
        <v>12</v>
      </c>
      <c r="C582" t="s">
        <v>13</v>
      </c>
      <c r="D582" t="s">
        <v>799</v>
      </c>
      <c r="E582" t="s">
        <v>858</v>
      </c>
      <c r="F582" t="s">
        <v>833</v>
      </c>
      <c r="G582" t="s">
        <v>889</v>
      </c>
      <c r="H582" t="s">
        <v>890</v>
      </c>
      <c r="I582" s="14">
        <v>12063</v>
      </c>
      <c r="J582">
        <v>6</v>
      </c>
      <c r="K582" s="19">
        <f t="shared" si="23"/>
        <v>0.22950913242009133</v>
      </c>
      <c r="M582" s="14">
        <v>999.129</v>
      </c>
      <c r="N582" s="14">
        <v>932.3380000000001</v>
      </c>
      <c r="O582" s="14">
        <v>988.2460000000001</v>
      </c>
      <c r="P582" s="14">
        <v>1434.948</v>
      </c>
      <c r="Q582" s="14">
        <v>1072.574</v>
      </c>
      <c r="R582" s="14">
        <v>1227.845</v>
      </c>
      <c r="S582" s="14">
        <v>1020.495</v>
      </c>
      <c r="T582" s="14">
        <v>1102.864</v>
      </c>
      <c r="U582" s="14">
        <v>707.557</v>
      </c>
      <c r="V582" s="14">
        <v>956.854</v>
      </c>
      <c r="W582" s="14">
        <v>961.206</v>
      </c>
      <c r="X582" s="14">
        <v>658.9440000000001</v>
      </c>
    </row>
    <row r="583" spans="9:24" ht="12">
      <c r="I583" s="14"/>
      <c r="K583" s="25" t="s">
        <v>799</v>
      </c>
      <c r="L583" s="19">
        <f>SUM(I568:I582)/(SUM(J568:J582)*8760)</f>
        <v>0.30090283875335105</v>
      </c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2">
      <c r="A584">
        <v>7366</v>
      </c>
      <c r="B584" t="s">
        <v>714</v>
      </c>
      <c r="C584" t="s">
        <v>902</v>
      </c>
      <c r="D584" t="s">
        <v>900</v>
      </c>
      <c r="E584" t="s">
        <v>887</v>
      </c>
      <c r="F584" t="s">
        <v>857</v>
      </c>
      <c r="G584" t="s">
        <v>889</v>
      </c>
      <c r="H584" t="s">
        <v>890</v>
      </c>
      <c r="I584" s="14">
        <v>14177</v>
      </c>
      <c r="J584">
        <v>9.2</v>
      </c>
      <c r="K584" s="19">
        <f aca="true" t="shared" si="24" ref="K584:K593">I584/(J584*8760)</f>
        <v>0.17591076037323805</v>
      </c>
      <c r="M584" s="14">
        <v>1032</v>
      </c>
      <c r="N584" s="14">
        <v>1716</v>
      </c>
      <c r="O584" s="14">
        <v>1137</v>
      </c>
      <c r="P584" s="14">
        <v>1319</v>
      </c>
      <c r="Q584" s="14">
        <v>1351</v>
      </c>
      <c r="R584" s="14">
        <v>1000</v>
      </c>
      <c r="S584" s="14">
        <v>622</v>
      </c>
      <c r="T584" s="14">
        <v>625</v>
      </c>
      <c r="U584" s="14">
        <v>904</v>
      </c>
      <c r="V584" s="14">
        <v>1474</v>
      </c>
      <c r="W584" s="14">
        <v>1627</v>
      </c>
      <c r="X584" s="14">
        <v>1370</v>
      </c>
    </row>
    <row r="585" spans="1:24" ht="12">
      <c r="A585">
        <v>7882</v>
      </c>
      <c r="B585" t="s">
        <v>719</v>
      </c>
      <c r="C585" t="s">
        <v>902</v>
      </c>
      <c r="D585" t="s">
        <v>900</v>
      </c>
      <c r="E585" t="s">
        <v>887</v>
      </c>
      <c r="F585" t="s">
        <v>857</v>
      </c>
      <c r="G585" t="s">
        <v>889</v>
      </c>
      <c r="H585" t="s">
        <v>890</v>
      </c>
      <c r="I585" s="14">
        <v>1116</v>
      </c>
      <c r="J585">
        <v>1.2</v>
      </c>
      <c r="K585" s="19">
        <f t="shared" si="24"/>
        <v>0.10616438356164383</v>
      </c>
      <c r="M585" s="14">
        <v>77.805</v>
      </c>
      <c r="N585" s="14">
        <v>122.40100000000001</v>
      </c>
      <c r="O585" s="14">
        <v>90.176</v>
      </c>
      <c r="P585" s="14">
        <v>116.63600000000001</v>
      </c>
      <c r="Q585" s="14">
        <v>120.489</v>
      </c>
      <c r="R585" s="14">
        <v>78.229</v>
      </c>
      <c r="S585" s="14">
        <v>52.534000000000006</v>
      </c>
      <c r="T585" s="14">
        <v>41.524</v>
      </c>
      <c r="U585" s="14">
        <v>71.333</v>
      </c>
      <c r="V585" s="14">
        <v>98.35</v>
      </c>
      <c r="W585" s="14">
        <v>125.98400000000001</v>
      </c>
      <c r="X585" s="14">
        <v>120.539</v>
      </c>
    </row>
    <row r="586" spans="1:24" ht="12">
      <c r="A586">
        <v>7886</v>
      </c>
      <c r="B586" t="s">
        <v>720</v>
      </c>
      <c r="C586" t="s">
        <v>866</v>
      </c>
      <c r="D586" t="s">
        <v>900</v>
      </c>
      <c r="E586" t="s">
        <v>887</v>
      </c>
      <c r="F586" t="s">
        <v>857</v>
      </c>
      <c r="G586" t="s">
        <v>889</v>
      </c>
      <c r="H586" t="s">
        <v>890</v>
      </c>
      <c r="I586" s="14">
        <v>19513</v>
      </c>
      <c r="J586">
        <v>11</v>
      </c>
      <c r="K586" s="19">
        <f t="shared" si="24"/>
        <v>0.20250103777501038</v>
      </c>
      <c r="M586" s="14">
        <v>1147</v>
      </c>
      <c r="N586" s="14">
        <v>2393</v>
      </c>
      <c r="O586" s="14">
        <v>1715</v>
      </c>
      <c r="P586" s="14">
        <v>1987</v>
      </c>
      <c r="Q586" s="14">
        <v>2075</v>
      </c>
      <c r="R586" s="14">
        <v>1447</v>
      </c>
      <c r="S586" s="14">
        <v>828</v>
      </c>
      <c r="T586" s="14">
        <v>730</v>
      </c>
      <c r="U586" s="14">
        <v>1187</v>
      </c>
      <c r="V586" s="14">
        <v>1951</v>
      </c>
      <c r="W586" s="14">
        <v>2252</v>
      </c>
      <c r="X586" s="14">
        <v>1801</v>
      </c>
    </row>
    <row r="587" spans="1:24" ht="12">
      <c r="A587">
        <v>7901</v>
      </c>
      <c r="B587" t="s">
        <v>716</v>
      </c>
      <c r="C587" t="s">
        <v>899</v>
      </c>
      <c r="D587" t="s">
        <v>900</v>
      </c>
      <c r="E587" t="s">
        <v>887</v>
      </c>
      <c r="F587" t="s">
        <v>800</v>
      </c>
      <c r="G587" t="s">
        <v>889</v>
      </c>
      <c r="H587" t="s">
        <v>890</v>
      </c>
      <c r="I587" s="14">
        <v>2761</v>
      </c>
      <c r="J587">
        <v>1.2</v>
      </c>
      <c r="K587" s="19">
        <f t="shared" si="24"/>
        <v>0.2626522070015221</v>
      </c>
      <c r="M587" s="14">
        <v>192.488</v>
      </c>
      <c r="N587" s="14">
        <v>302.822</v>
      </c>
      <c r="O587" s="14">
        <v>223.097</v>
      </c>
      <c r="P587" s="14">
        <v>288.56</v>
      </c>
      <c r="Q587" s="14">
        <v>298.09200000000004</v>
      </c>
      <c r="R587" s="14">
        <v>193.53900000000002</v>
      </c>
      <c r="S587" s="14">
        <v>129.97</v>
      </c>
      <c r="T587" s="14">
        <v>102.73100000000001</v>
      </c>
      <c r="U587" s="14">
        <v>176.48</v>
      </c>
      <c r="V587" s="14">
        <v>243.32</v>
      </c>
      <c r="W587" s="14">
        <v>311.687</v>
      </c>
      <c r="X587" s="14">
        <v>298.214</v>
      </c>
    </row>
    <row r="588" spans="1:24" ht="12">
      <c r="A588">
        <v>55742</v>
      </c>
      <c r="B588" t="s">
        <v>696</v>
      </c>
      <c r="C588" t="s">
        <v>697</v>
      </c>
      <c r="D588" t="s">
        <v>900</v>
      </c>
      <c r="E588" t="s">
        <v>887</v>
      </c>
      <c r="F588" t="s">
        <v>800</v>
      </c>
      <c r="G588" t="s">
        <v>889</v>
      </c>
      <c r="H588" t="s">
        <v>890</v>
      </c>
      <c r="I588" s="14">
        <v>54145</v>
      </c>
      <c r="J588">
        <v>30</v>
      </c>
      <c r="K588" s="19">
        <f t="shared" si="24"/>
        <v>0.20603120243531203</v>
      </c>
      <c r="M588" s="14">
        <v>3774.8230000000003</v>
      </c>
      <c r="N588" s="14">
        <v>5938.54</v>
      </c>
      <c r="O588" s="14">
        <v>4375.077</v>
      </c>
      <c r="P588" s="14">
        <v>5658.841</v>
      </c>
      <c r="Q588" s="14">
        <v>5845.772</v>
      </c>
      <c r="R588" s="14">
        <v>3795.433</v>
      </c>
      <c r="S588" s="14">
        <v>2548.7870000000003</v>
      </c>
      <c r="T588" s="14">
        <v>2014.623</v>
      </c>
      <c r="U588" s="14">
        <v>3460.8790000000004</v>
      </c>
      <c r="V588" s="14">
        <v>4771.66</v>
      </c>
      <c r="W588" s="14">
        <v>6112.3910000000005</v>
      </c>
      <c r="X588" s="14">
        <v>5848.174</v>
      </c>
    </row>
    <row r="589" spans="1:24" ht="12">
      <c r="A589">
        <v>56347</v>
      </c>
      <c r="B589" t="s">
        <v>586</v>
      </c>
      <c r="C589" t="s">
        <v>864</v>
      </c>
      <c r="D589" t="s">
        <v>900</v>
      </c>
      <c r="E589" t="s">
        <v>887</v>
      </c>
      <c r="F589" t="s">
        <v>857</v>
      </c>
      <c r="G589" t="s">
        <v>889</v>
      </c>
      <c r="H589" t="s">
        <v>890</v>
      </c>
      <c r="I589" s="14">
        <v>184337</v>
      </c>
      <c r="J589">
        <v>67.7</v>
      </c>
      <c r="K589" s="19">
        <f t="shared" si="24"/>
        <v>0.3108277183113791</v>
      </c>
      <c r="M589" s="14">
        <v>13497</v>
      </c>
      <c r="N589" s="14">
        <v>20400</v>
      </c>
      <c r="O589" s="14">
        <v>14906</v>
      </c>
      <c r="P589" s="14">
        <v>20400</v>
      </c>
      <c r="Q589" s="14">
        <v>19706</v>
      </c>
      <c r="R589" s="14">
        <v>12975</v>
      </c>
      <c r="S589" s="14">
        <v>9182</v>
      </c>
      <c r="T589" s="14">
        <v>7214</v>
      </c>
      <c r="U589" s="14">
        <v>11660</v>
      </c>
      <c r="V589" s="14">
        <v>14894</v>
      </c>
      <c r="W589" s="14">
        <v>21699</v>
      </c>
      <c r="X589" s="14">
        <v>17804</v>
      </c>
    </row>
    <row r="590" spans="1:24" ht="12">
      <c r="A590">
        <v>56391</v>
      </c>
      <c r="B590" t="s">
        <v>546</v>
      </c>
      <c r="C590" t="s">
        <v>899</v>
      </c>
      <c r="D590" t="s">
        <v>900</v>
      </c>
      <c r="E590" t="s">
        <v>887</v>
      </c>
      <c r="F590" t="s">
        <v>800</v>
      </c>
      <c r="G590" t="s">
        <v>889</v>
      </c>
      <c r="H590" t="s">
        <v>890</v>
      </c>
      <c r="I590" s="14">
        <v>337526</v>
      </c>
      <c r="J590">
        <v>145.2</v>
      </c>
      <c r="K590" s="19">
        <f t="shared" si="24"/>
        <v>0.26536064253997005</v>
      </c>
      <c r="M590" s="14">
        <v>22687</v>
      </c>
      <c r="N590" s="14">
        <v>38156</v>
      </c>
      <c r="O590" s="14">
        <v>29611</v>
      </c>
      <c r="P590" s="14">
        <v>35870</v>
      </c>
      <c r="Q590" s="14">
        <v>36401</v>
      </c>
      <c r="R590" s="14">
        <v>24716</v>
      </c>
      <c r="S590" s="14">
        <v>14984</v>
      </c>
      <c r="T590" s="14">
        <v>11899</v>
      </c>
      <c r="U590" s="14">
        <v>22338</v>
      </c>
      <c r="V590" s="14">
        <v>31541</v>
      </c>
      <c r="W590" s="14">
        <v>37917</v>
      </c>
      <c r="X590" s="14">
        <v>31406</v>
      </c>
    </row>
    <row r="591" spans="1:24" ht="12">
      <c r="A591">
        <v>56647</v>
      </c>
      <c r="B591" t="s">
        <v>374</v>
      </c>
      <c r="C591" t="s">
        <v>375</v>
      </c>
      <c r="D591" t="s">
        <v>900</v>
      </c>
      <c r="E591" t="s">
        <v>887</v>
      </c>
      <c r="F591" t="s">
        <v>857</v>
      </c>
      <c r="G591" t="s">
        <v>889</v>
      </c>
      <c r="H591" t="s">
        <v>890</v>
      </c>
      <c r="I591" s="14">
        <v>159881</v>
      </c>
      <c r="J591">
        <v>54</v>
      </c>
      <c r="K591" s="19">
        <f t="shared" si="24"/>
        <v>0.33798621681041774</v>
      </c>
      <c r="M591" s="14">
        <v>11664</v>
      </c>
      <c r="N591" s="14">
        <v>16428</v>
      </c>
      <c r="O591" s="14">
        <v>13314</v>
      </c>
      <c r="P591" s="14">
        <v>17078</v>
      </c>
      <c r="Q591" s="14">
        <v>17539</v>
      </c>
      <c r="R591" s="14">
        <v>11008</v>
      </c>
      <c r="S591" s="14">
        <v>8077</v>
      </c>
      <c r="T591" s="14">
        <v>6426</v>
      </c>
      <c r="U591" s="14">
        <v>10697</v>
      </c>
      <c r="V591" s="14">
        <v>14123</v>
      </c>
      <c r="W591" s="14">
        <v>17705</v>
      </c>
      <c r="X591" s="14">
        <v>15822</v>
      </c>
    </row>
    <row r="592" spans="1:24" ht="12">
      <c r="A592">
        <v>56942</v>
      </c>
      <c r="B592" t="s">
        <v>351</v>
      </c>
      <c r="C592" t="s">
        <v>727</v>
      </c>
      <c r="D592" t="s">
        <v>900</v>
      </c>
      <c r="E592" t="s">
        <v>887</v>
      </c>
      <c r="F592" t="s">
        <v>857</v>
      </c>
      <c r="G592" t="s">
        <v>889</v>
      </c>
      <c r="H592" t="s">
        <v>890</v>
      </c>
      <c r="I592" s="14">
        <v>341934</v>
      </c>
      <c r="J592">
        <v>129</v>
      </c>
      <c r="K592" s="19">
        <f t="shared" si="24"/>
        <v>0.3025857491770203</v>
      </c>
      <c r="M592" s="14">
        <v>24543</v>
      </c>
      <c r="N592" s="14">
        <v>38689</v>
      </c>
      <c r="O592" s="14">
        <v>25887</v>
      </c>
      <c r="P592" s="14">
        <v>35554</v>
      </c>
      <c r="Q592" s="14">
        <v>38742</v>
      </c>
      <c r="R592" s="14">
        <v>23830</v>
      </c>
      <c r="S592" s="14">
        <v>16448</v>
      </c>
      <c r="T592" s="14">
        <v>12649</v>
      </c>
      <c r="U592" s="14">
        <v>21547</v>
      </c>
      <c r="V592" s="14">
        <v>30545</v>
      </c>
      <c r="W592" s="14">
        <v>39981</v>
      </c>
      <c r="X592" s="14">
        <v>33519</v>
      </c>
    </row>
    <row r="593" spans="1:24" ht="12">
      <c r="A593">
        <v>57553</v>
      </c>
      <c r="B593" t="s">
        <v>64</v>
      </c>
      <c r="C593" t="s">
        <v>65</v>
      </c>
      <c r="D593" t="s">
        <v>900</v>
      </c>
      <c r="E593" t="s">
        <v>887</v>
      </c>
      <c r="F593" t="s">
        <v>857</v>
      </c>
      <c r="G593" t="s">
        <v>889</v>
      </c>
      <c r="H593" t="s">
        <v>890</v>
      </c>
      <c r="I593" s="14">
        <v>58228</v>
      </c>
      <c r="J593">
        <v>20</v>
      </c>
      <c r="K593" s="19">
        <f t="shared" si="24"/>
        <v>0.332351598173516</v>
      </c>
      <c r="M593" s="14">
        <v>4059.4770000000003</v>
      </c>
      <c r="N593" s="14">
        <v>6386.357</v>
      </c>
      <c r="O593" s="14">
        <v>4704.996</v>
      </c>
      <c r="P593" s="14">
        <v>6085.567</v>
      </c>
      <c r="Q593" s="14">
        <v>6286.593</v>
      </c>
      <c r="R593" s="14">
        <v>4081.641</v>
      </c>
      <c r="S593" s="14">
        <v>2740.9880000000003</v>
      </c>
      <c r="T593" s="14">
        <v>2166.543</v>
      </c>
      <c r="U593" s="14">
        <v>3721.8590000000004</v>
      </c>
      <c r="V593" s="14">
        <v>5131.484</v>
      </c>
      <c r="W593" s="14">
        <v>6573.318</v>
      </c>
      <c r="X593" s="14">
        <v>6289.177000000001</v>
      </c>
    </row>
    <row r="594" spans="9:24" ht="12">
      <c r="I594" s="14"/>
      <c r="K594" s="25" t="s">
        <v>900</v>
      </c>
      <c r="L594" s="19">
        <f>SUM(I584:I593)/(SUM(J584:J593)*8760)</f>
        <v>0.28596511746904285</v>
      </c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2">
      <c r="A595">
        <v>55986</v>
      </c>
      <c r="B595" t="s">
        <v>575</v>
      </c>
      <c r="C595" t="s">
        <v>576</v>
      </c>
      <c r="D595" t="s">
        <v>865</v>
      </c>
      <c r="E595" t="s">
        <v>882</v>
      </c>
      <c r="F595" t="s">
        <v>800</v>
      </c>
      <c r="G595" t="s">
        <v>889</v>
      </c>
      <c r="H595" t="s">
        <v>890</v>
      </c>
      <c r="I595" s="14">
        <v>165230</v>
      </c>
      <c r="J595">
        <v>66</v>
      </c>
      <c r="K595" s="19">
        <f>I595/(J595*8760)</f>
        <v>0.2857859416078594</v>
      </c>
      <c r="M595" s="14">
        <v>15575</v>
      </c>
      <c r="N595" s="14">
        <v>19542</v>
      </c>
      <c r="O595" s="14">
        <v>18217</v>
      </c>
      <c r="P595" s="14">
        <v>21611</v>
      </c>
      <c r="Q595" s="14">
        <v>7622</v>
      </c>
      <c r="R595" s="14">
        <v>8524</v>
      </c>
      <c r="S595" s="14">
        <v>4669</v>
      </c>
      <c r="T595" s="14">
        <v>7967</v>
      </c>
      <c r="U595" s="14">
        <v>9332</v>
      </c>
      <c r="V595" s="14">
        <v>18583</v>
      </c>
      <c r="W595" s="14">
        <v>17344</v>
      </c>
      <c r="X595" s="14">
        <v>16244</v>
      </c>
    </row>
    <row r="596" spans="1:24" ht="12">
      <c r="A596">
        <v>56495</v>
      </c>
      <c r="B596" t="s">
        <v>437</v>
      </c>
      <c r="C596" t="s">
        <v>679</v>
      </c>
      <c r="D596" t="s">
        <v>865</v>
      </c>
      <c r="E596" t="s">
        <v>882</v>
      </c>
      <c r="F596" t="s">
        <v>800</v>
      </c>
      <c r="G596" t="s">
        <v>889</v>
      </c>
      <c r="H596" t="s">
        <v>890</v>
      </c>
      <c r="I596" s="14">
        <v>654187</v>
      </c>
      <c r="J596">
        <v>264</v>
      </c>
      <c r="K596" s="19">
        <f>I596/(J596*8760)</f>
        <v>0.28287455029749553</v>
      </c>
      <c r="M596" s="14">
        <v>68870</v>
      </c>
      <c r="N596" s="14">
        <v>62134</v>
      </c>
      <c r="O596" s="14">
        <v>66218</v>
      </c>
      <c r="P596" s="14">
        <v>76617</v>
      </c>
      <c r="Q596" s="14">
        <v>35699</v>
      </c>
      <c r="R596" s="14">
        <v>45311</v>
      </c>
      <c r="S596" s="14">
        <v>29624</v>
      </c>
      <c r="T596" s="14">
        <v>38851</v>
      </c>
      <c r="U596" s="14">
        <v>29036</v>
      </c>
      <c r="V596" s="14">
        <v>68172</v>
      </c>
      <c r="W596" s="14">
        <v>65182</v>
      </c>
      <c r="X596" s="14">
        <v>68473</v>
      </c>
    </row>
    <row r="597" spans="1:24" ht="12">
      <c r="A597">
        <v>57151</v>
      </c>
      <c r="B597" t="s">
        <v>105</v>
      </c>
      <c r="C597" t="s">
        <v>727</v>
      </c>
      <c r="D597" t="s">
        <v>865</v>
      </c>
      <c r="E597" t="s">
        <v>882</v>
      </c>
      <c r="F597" t="s">
        <v>800</v>
      </c>
      <c r="G597" t="s">
        <v>889</v>
      </c>
      <c r="H597" t="s">
        <v>890</v>
      </c>
      <c r="I597" s="14">
        <v>170238</v>
      </c>
      <c r="J597">
        <v>100.5</v>
      </c>
      <c r="K597" s="19">
        <f>I597/(J597*8760)</f>
        <v>0.19336877257547877</v>
      </c>
      <c r="M597" s="14">
        <v>17129</v>
      </c>
      <c r="N597" s="14">
        <v>31467</v>
      </c>
      <c r="O597" s="14">
        <v>27197</v>
      </c>
      <c r="P597" s="14">
        <v>15449</v>
      </c>
      <c r="Q597" s="14">
        <v>6068</v>
      </c>
      <c r="R597" s="14">
        <v>8334</v>
      </c>
      <c r="S597" s="14">
        <v>3913</v>
      </c>
      <c r="T597" s="14">
        <v>7194</v>
      </c>
      <c r="U597" s="14">
        <v>6654</v>
      </c>
      <c r="V597" s="14">
        <v>10733</v>
      </c>
      <c r="W597" s="14">
        <v>17000</v>
      </c>
      <c r="X597" s="14">
        <v>19100</v>
      </c>
    </row>
    <row r="598" spans="9:24" ht="12">
      <c r="I598" s="14"/>
      <c r="K598" s="25" t="s">
        <v>865</v>
      </c>
      <c r="L598" s="19">
        <f>SUM(I595:I597)/(SUM(J595:J597)*8760)</f>
        <v>0.2624258189744324</v>
      </c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2">
      <c r="A599">
        <v>692</v>
      </c>
      <c r="B599" t="s">
        <v>873</v>
      </c>
      <c r="C599" t="s">
        <v>874</v>
      </c>
      <c r="D599" t="s">
        <v>888</v>
      </c>
      <c r="E599" t="s">
        <v>794</v>
      </c>
      <c r="F599" t="s">
        <v>833</v>
      </c>
      <c r="G599" t="s">
        <v>889</v>
      </c>
      <c r="H599" t="s">
        <v>890</v>
      </c>
      <c r="I599" s="14">
        <v>15771</v>
      </c>
      <c r="J599">
        <v>8.6</v>
      </c>
      <c r="K599" s="19">
        <f aca="true" t="shared" si="25" ref="K599:K617">I599/(J599*8760)</f>
        <v>0.20934214718063077</v>
      </c>
      <c r="M599" s="14">
        <v>1878.034</v>
      </c>
      <c r="N599" s="14">
        <v>1576.817</v>
      </c>
      <c r="O599" s="14">
        <v>1689.337</v>
      </c>
      <c r="P599" s="14">
        <v>1513.633</v>
      </c>
      <c r="Q599" s="14">
        <v>1276.226</v>
      </c>
      <c r="R599" s="14">
        <v>990.165</v>
      </c>
      <c r="S599" s="14">
        <v>737.14</v>
      </c>
      <c r="T599" s="14">
        <v>761.5020000000001</v>
      </c>
      <c r="U599" s="14">
        <v>694.796</v>
      </c>
      <c r="V599" s="14">
        <v>1281.6380000000001</v>
      </c>
      <c r="W599" s="14">
        <v>1744.6390000000001</v>
      </c>
      <c r="X599" s="14">
        <v>1627.073</v>
      </c>
    </row>
    <row r="600" spans="1:24" ht="12">
      <c r="A600">
        <v>55607</v>
      </c>
      <c r="B600" t="s">
        <v>682</v>
      </c>
      <c r="C600" t="s">
        <v>734</v>
      </c>
      <c r="D600" t="s">
        <v>888</v>
      </c>
      <c r="E600" t="s">
        <v>794</v>
      </c>
      <c r="F600" t="s">
        <v>833</v>
      </c>
      <c r="G600" t="s">
        <v>889</v>
      </c>
      <c r="H600" t="s">
        <v>890</v>
      </c>
      <c r="I600" s="14">
        <v>134194</v>
      </c>
      <c r="J600">
        <v>41.4</v>
      </c>
      <c r="K600" s="19">
        <f t="shared" si="25"/>
        <v>0.37002294134515695</v>
      </c>
      <c r="M600" s="14">
        <v>15980.011</v>
      </c>
      <c r="N600" s="14">
        <v>13416.992</v>
      </c>
      <c r="O600" s="14">
        <v>14374.414</v>
      </c>
      <c r="P600" s="14">
        <v>12879.362000000001</v>
      </c>
      <c r="Q600" s="14">
        <v>10859.292</v>
      </c>
      <c r="R600" s="14">
        <v>8425.227</v>
      </c>
      <c r="S600" s="14">
        <v>6272.255</v>
      </c>
      <c r="T600" s="14">
        <v>6479.555</v>
      </c>
      <c r="U600" s="14">
        <v>5911.956</v>
      </c>
      <c r="V600" s="14">
        <v>10905.345</v>
      </c>
      <c r="W600" s="14">
        <v>14844.972000000002</v>
      </c>
      <c r="X600" s="14">
        <v>13844.619</v>
      </c>
    </row>
    <row r="601" spans="1:24" ht="12">
      <c r="A601">
        <v>55608</v>
      </c>
      <c r="B601" t="s">
        <v>683</v>
      </c>
      <c r="C601" t="s">
        <v>736</v>
      </c>
      <c r="D601" t="s">
        <v>888</v>
      </c>
      <c r="E601" t="s">
        <v>794</v>
      </c>
      <c r="F601" t="s">
        <v>833</v>
      </c>
      <c r="G601" t="s">
        <v>889</v>
      </c>
      <c r="H601" t="s">
        <v>890</v>
      </c>
      <c r="I601" s="14">
        <v>5900</v>
      </c>
      <c r="J601">
        <v>1.8</v>
      </c>
      <c r="K601" s="19">
        <f t="shared" si="25"/>
        <v>0.3741755454084221</v>
      </c>
      <c r="M601" s="14">
        <v>702.581</v>
      </c>
      <c r="N601" s="14">
        <v>589.894</v>
      </c>
      <c r="O601" s="14">
        <v>631.988</v>
      </c>
      <c r="P601" s="14">
        <v>566.2570000000001</v>
      </c>
      <c r="Q601" s="14">
        <v>477.442</v>
      </c>
      <c r="R601" s="14">
        <v>370.425</v>
      </c>
      <c r="S601" s="14">
        <v>275.767</v>
      </c>
      <c r="T601" s="14">
        <v>284.88100000000003</v>
      </c>
      <c r="U601" s="14">
        <v>259.926</v>
      </c>
      <c r="V601" s="14">
        <v>479.46700000000004</v>
      </c>
      <c r="W601" s="14">
        <v>652.677</v>
      </c>
      <c r="X601" s="14">
        <v>608.695</v>
      </c>
    </row>
    <row r="602" spans="1:24" ht="12">
      <c r="A602">
        <v>55609</v>
      </c>
      <c r="B602" t="s">
        <v>684</v>
      </c>
      <c r="C602" t="s">
        <v>736</v>
      </c>
      <c r="D602" t="s">
        <v>888</v>
      </c>
      <c r="E602" t="s">
        <v>794</v>
      </c>
      <c r="F602" t="s">
        <v>833</v>
      </c>
      <c r="G602" t="s">
        <v>889</v>
      </c>
      <c r="H602" t="s">
        <v>890</v>
      </c>
      <c r="I602" s="14">
        <v>79073</v>
      </c>
      <c r="J602">
        <v>24.8</v>
      </c>
      <c r="K602" s="19">
        <f t="shared" si="25"/>
        <v>0.3639757328030638</v>
      </c>
      <c r="M602" s="14">
        <v>9416.126</v>
      </c>
      <c r="N602" s="14">
        <v>7905.881</v>
      </c>
      <c r="O602" s="14">
        <v>8470.036</v>
      </c>
      <c r="P602" s="14">
        <v>7589.086</v>
      </c>
      <c r="Q602" s="14">
        <v>6398.772</v>
      </c>
      <c r="R602" s="14">
        <v>4964.514</v>
      </c>
      <c r="S602" s="14">
        <v>3695.8880000000004</v>
      </c>
      <c r="T602" s="14">
        <v>3818.039</v>
      </c>
      <c r="U602" s="14">
        <v>3483.5840000000003</v>
      </c>
      <c r="V602" s="14">
        <v>6425.908</v>
      </c>
      <c r="W602" s="14">
        <v>8747.309000000001</v>
      </c>
      <c r="X602" s="14">
        <v>8157.857</v>
      </c>
    </row>
    <row r="603" spans="1:24" ht="12">
      <c r="A603">
        <v>55740</v>
      </c>
      <c r="B603" t="s">
        <v>694</v>
      </c>
      <c r="C603" t="s">
        <v>734</v>
      </c>
      <c r="D603" t="s">
        <v>888</v>
      </c>
      <c r="E603" t="s">
        <v>794</v>
      </c>
      <c r="F603" t="s">
        <v>833</v>
      </c>
      <c r="G603" t="s">
        <v>889</v>
      </c>
      <c r="H603" t="s">
        <v>890</v>
      </c>
      <c r="I603" s="14">
        <v>136079</v>
      </c>
      <c r="J603">
        <v>50</v>
      </c>
      <c r="K603" s="19">
        <f t="shared" si="25"/>
        <v>0.31068264840182647</v>
      </c>
      <c r="M603" s="14">
        <v>16204.482</v>
      </c>
      <c r="N603" s="14">
        <v>13605.458</v>
      </c>
      <c r="O603" s="14">
        <v>14576.329000000002</v>
      </c>
      <c r="P603" s="14">
        <v>13060.276</v>
      </c>
      <c r="Q603" s="14">
        <v>11011.831</v>
      </c>
      <c r="R603" s="14">
        <v>8543.575</v>
      </c>
      <c r="S603" s="14">
        <v>6360.36</v>
      </c>
      <c r="T603" s="14">
        <v>6570.572</v>
      </c>
      <c r="U603" s="14">
        <v>5995</v>
      </c>
      <c r="V603" s="14">
        <v>11058.53</v>
      </c>
      <c r="W603" s="14">
        <v>15053.496</v>
      </c>
      <c r="X603" s="14">
        <v>14039.091</v>
      </c>
    </row>
    <row r="604" spans="1:24" ht="12">
      <c r="A604">
        <v>56093</v>
      </c>
      <c r="B604" t="s">
        <v>606</v>
      </c>
      <c r="C604" t="s">
        <v>607</v>
      </c>
      <c r="D604" t="s">
        <v>888</v>
      </c>
      <c r="E604" t="s">
        <v>794</v>
      </c>
      <c r="F604" t="s">
        <v>833</v>
      </c>
      <c r="G604" t="s">
        <v>889</v>
      </c>
      <c r="H604" t="s">
        <v>890</v>
      </c>
      <c r="I604" s="14">
        <v>388558</v>
      </c>
      <c r="J604">
        <v>144</v>
      </c>
      <c r="K604" s="19">
        <f t="shared" si="25"/>
        <v>0.30802733384069003</v>
      </c>
      <c r="M604" s="14">
        <v>50615</v>
      </c>
      <c r="N604" s="14">
        <v>46627</v>
      </c>
      <c r="O604" s="14">
        <v>37131</v>
      </c>
      <c r="P604" s="14">
        <v>40816</v>
      </c>
      <c r="Q604" s="14">
        <v>30835</v>
      </c>
      <c r="R604" s="14">
        <v>23854</v>
      </c>
      <c r="S604" s="14">
        <v>15296</v>
      </c>
      <c r="T604" s="14">
        <v>18240</v>
      </c>
      <c r="U604" s="14">
        <v>13592</v>
      </c>
      <c r="V604" s="14">
        <v>34341</v>
      </c>
      <c r="W604" s="14">
        <v>40716</v>
      </c>
      <c r="X604" s="14">
        <v>36495</v>
      </c>
    </row>
    <row r="605" spans="1:24" ht="12">
      <c r="A605">
        <v>56752</v>
      </c>
      <c r="B605" t="s">
        <v>250</v>
      </c>
      <c r="C605" t="s">
        <v>635</v>
      </c>
      <c r="D605" t="s">
        <v>888</v>
      </c>
      <c r="E605" t="s">
        <v>794</v>
      </c>
      <c r="F605" t="s">
        <v>833</v>
      </c>
      <c r="G605" t="s">
        <v>889</v>
      </c>
      <c r="H605" t="s">
        <v>890</v>
      </c>
      <c r="I605" s="14">
        <v>186502</v>
      </c>
      <c r="J605">
        <v>61</v>
      </c>
      <c r="K605" s="19">
        <f t="shared" si="25"/>
        <v>0.3490193876787185</v>
      </c>
      <c r="M605" s="14">
        <v>27065</v>
      </c>
      <c r="N605" s="14">
        <v>21112</v>
      </c>
      <c r="O605" s="14">
        <v>18173</v>
      </c>
      <c r="P605" s="14">
        <v>20027</v>
      </c>
      <c r="Q605" s="14">
        <v>14078</v>
      </c>
      <c r="R605" s="14">
        <v>10993</v>
      </c>
      <c r="S605" s="14">
        <v>6300</v>
      </c>
      <c r="T605" s="14">
        <v>8506</v>
      </c>
      <c r="U605" s="14">
        <v>6041</v>
      </c>
      <c r="V605" s="14">
        <v>17000</v>
      </c>
      <c r="W605" s="14">
        <v>16844</v>
      </c>
      <c r="X605" s="14">
        <v>20363</v>
      </c>
    </row>
    <row r="606" spans="1:24" ht="12">
      <c r="A606">
        <v>56753</v>
      </c>
      <c r="B606" t="s">
        <v>251</v>
      </c>
      <c r="C606" t="s">
        <v>635</v>
      </c>
      <c r="D606" t="s">
        <v>888</v>
      </c>
      <c r="E606" t="s">
        <v>794</v>
      </c>
      <c r="F606" t="s">
        <v>833</v>
      </c>
      <c r="G606" t="s">
        <v>889</v>
      </c>
      <c r="H606" t="s">
        <v>890</v>
      </c>
      <c r="I606" s="14">
        <v>240846</v>
      </c>
      <c r="J606">
        <v>80</v>
      </c>
      <c r="K606" s="19">
        <f t="shared" si="25"/>
        <v>0.3436729452054795</v>
      </c>
      <c r="M606" s="14">
        <v>33053</v>
      </c>
      <c r="N606" s="14">
        <v>26298</v>
      </c>
      <c r="O606" s="14">
        <v>23443</v>
      </c>
      <c r="P606" s="14">
        <v>24409</v>
      </c>
      <c r="Q606" s="14">
        <v>19524</v>
      </c>
      <c r="R606" s="14">
        <v>15149</v>
      </c>
      <c r="S606" s="14">
        <v>8450</v>
      </c>
      <c r="T606" s="14">
        <v>11020</v>
      </c>
      <c r="U606" s="14">
        <v>8154</v>
      </c>
      <c r="V606" s="14">
        <v>22072</v>
      </c>
      <c r="W606" s="14">
        <v>23164</v>
      </c>
      <c r="X606" s="14">
        <v>26110</v>
      </c>
    </row>
    <row r="607" spans="1:24" ht="12">
      <c r="A607">
        <v>56841</v>
      </c>
      <c r="B607" t="s">
        <v>309</v>
      </c>
      <c r="C607" t="s">
        <v>891</v>
      </c>
      <c r="D607" t="s">
        <v>888</v>
      </c>
      <c r="E607" t="s">
        <v>794</v>
      </c>
      <c r="F607" t="s">
        <v>833</v>
      </c>
      <c r="G607" t="s">
        <v>889</v>
      </c>
      <c r="H607" t="s">
        <v>890</v>
      </c>
      <c r="I607" s="14">
        <v>471028</v>
      </c>
      <c r="J607">
        <v>144</v>
      </c>
      <c r="K607" s="19">
        <f t="shared" si="25"/>
        <v>0.37340499746321665</v>
      </c>
      <c r="M607" s="14">
        <v>50967</v>
      </c>
      <c r="N607" s="14">
        <v>47549</v>
      </c>
      <c r="O607" s="14">
        <v>48962</v>
      </c>
      <c r="P607" s="14">
        <v>39455</v>
      </c>
      <c r="Q607" s="14">
        <v>37646</v>
      </c>
      <c r="R607" s="14">
        <v>30754</v>
      </c>
      <c r="S607" s="14">
        <v>26737</v>
      </c>
      <c r="T607" s="14">
        <v>22920</v>
      </c>
      <c r="U607" s="14">
        <v>20083</v>
      </c>
      <c r="V607" s="14">
        <v>33495</v>
      </c>
      <c r="W607" s="14">
        <v>55512</v>
      </c>
      <c r="X607" s="14">
        <v>56948</v>
      </c>
    </row>
    <row r="608" spans="1:24" ht="12">
      <c r="A608">
        <v>56842</v>
      </c>
      <c r="B608" t="s">
        <v>310</v>
      </c>
      <c r="C608" t="s">
        <v>891</v>
      </c>
      <c r="D608" t="s">
        <v>888</v>
      </c>
      <c r="E608" t="s">
        <v>794</v>
      </c>
      <c r="F608" t="s">
        <v>833</v>
      </c>
      <c r="G608" t="s">
        <v>889</v>
      </c>
      <c r="H608" t="s">
        <v>890</v>
      </c>
      <c r="I608" s="14">
        <v>309173</v>
      </c>
      <c r="J608">
        <v>103.3</v>
      </c>
      <c r="K608" s="19">
        <f t="shared" si="25"/>
        <v>0.34166235683627505</v>
      </c>
      <c r="M608" s="14">
        <v>32490</v>
      </c>
      <c r="N608" s="14">
        <v>31190</v>
      </c>
      <c r="O608" s="14">
        <v>32667</v>
      </c>
      <c r="P608" s="14">
        <v>26391</v>
      </c>
      <c r="Q608" s="14">
        <v>24758</v>
      </c>
      <c r="R608" s="14">
        <v>19564</v>
      </c>
      <c r="S608" s="14">
        <v>17261</v>
      </c>
      <c r="T608" s="14">
        <v>14823</v>
      </c>
      <c r="U608" s="14">
        <v>12665</v>
      </c>
      <c r="V608" s="14">
        <v>23106</v>
      </c>
      <c r="W608" s="14">
        <v>37688</v>
      </c>
      <c r="X608" s="14">
        <v>36570</v>
      </c>
    </row>
    <row r="609" spans="1:24" ht="12">
      <c r="A609">
        <v>56843</v>
      </c>
      <c r="B609" t="s">
        <v>311</v>
      </c>
      <c r="C609" t="s">
        <v>891</v>
      </c>
      <c r="D609" t="s">
        <v>888</v>
      </c>
      <c r="E609" t="s">
        <v>794</v>
      </c>
      <c r="F609" t="s">
        <v>833</v>
      </c>
      <c r="G609" t="s">
        <v>889</v>
      </c>
      <c r="H609" t="s">
        <v>890</v>
      </c>
      <c r="I609" s="14">
        <v>465292</v>
      </c>
      <c r="J609">
        <v>123.6</v>
      </c>
      <c r="K609" s="19">
        <f t="shared" si="25"/>
        <v>0.4297372582051396</v>
      </c>
      <c r="M609" s="14">
        <v>55939</v>
      </c>
      <c r="N609" s="14">
        <v>45334</v>
      </c>
      <c r="O609" s="14">
        <v>53759</v>
      </c>
      <c r="P609" s="14">
        <v>46712</v>
      </c>
      <c r="Q609" s="14">
        <v>36057</v>
      </c>
      <c r="R609" s="14">
        <v>25153</v>
      </c>
      <c r="S609" s="14">
        <v>20374</v>
      </c>
      <c r="T609" s="14">
        <v>18939</v>
      </c>
      <c r="U609" s="14">
        <v>22931</v>
      </c>
      <c r="V609" s="14">
        <v>42389</v>
      </c>
      <c r="W609" s="14">
        <v>51491</v>
      </c>
      <c r="X609" s="14">
        <v>46214</v>
      </c>
    </row>
    <row r="610" spans="1:24" ht="12">
      <c r="A610">
        <v>56960</v>
      </c>
      <c r="B610" t="s">
        <v>216</v>
      </c>
      <c r="C610" t="s">
        <v>217</v>
      </c>
      <c r="D610" t="s">
        <v>888</v>
      </c>
      <c r="E610" t="s">
        <v>794</v>
      </c>
      <c r="F610" t="s">
        <v>833</v>
      </c>
      <c r="G610" t="s">
        <v>889</v>
      </c>
      <c r="H610" t="s">
        <v>890</v>
      </c>
      <c r="I610" s="14">
        <v>90152</v>
      </c>
      <c r="J610">
        <v>29.4</v>
      </c>
      <c r="K610" s="19">
        <f t="shared" si="25"/>
        <v>0.3500450408473892</v>
      </c>
      <c r="M610" s="14">
        <v>12498</v>
      </c>
      <c r="N610" s="14">
        <v>7358</v>
      </c>
      <c r="O610" s="14">
        <v>8548</v>
      </c>
      <c r="P610" s="14">
        <v>9419</v>
      </c>
      <c r="Q610" s="14">
        <v>6778</v>
      </c>
      <c r="R610" s="14">
        <v>5914</v>
      </c>
      <c r="S610" s="14">
        <v>4271</v>
      </c>
      <c r="T610" s="14">
        <v>4617</v>
      </c>
      <c r="U610" s="14">
        <v>4772</v>
      </c>
      <c r="V610" s="14">
        <v>7644</v>
      </c>
      <c r="W610" s="14">
        <v>10282</v>
      </c>
      <c r="X610" s="14">
        <v>8051</v>
      </c>
    </row>
    <row r="611" spans="1:24" ht="12">
      <c r="A611">
        <v>57039</v>
      </c>
      <c r="B611" t="s">
        <v>114</v>
      </c>
      <c r="C611" t="s">
        <v>891</v>
      </c>
      <c r="D611" t="s">
        <v>888</v>
      </c>
      <c r="E611" t="s">
        <v>794</v>
      </c>
      <c r="F611" t="s">
        <v>833</v>
      </c>
      <c r="G611" t="s">
        <v>889</v>
      </c>
      <c r="H611" t="s">
        <v>890</v>
      </c>
      <c r="I611" s="14">
        <v>102584</v>
      </c>
      <c r="J611">
        <v>28.5</v>
      </c>
      <c r="K611" s="19">
        <f t="shared" si="25"/>
        <v>0.41089481695105345</v>
      </c>
      <c r="M611" s="14">
        <v>9621</v>
      </c>
      <c r="N611" s="14">
        <v>9823</v>
      </c>
      <c r="O611" s="14">
        <v>13358</v>
      </c>
      <c r="P611" s="14">
        <v>12306</v>
      </c>
      <c r="Q611" s="14">
        <v>9631</v>
      </c>
      <c r="R611" s="14">
        <v>7410</v>
      </c>
      <c r="S611" s="14">
        <v>4418</v>
      </c>
      <c r="T611" s="14">
        <v>4628</v>
      </c>
      <c r="U611" s="14">
        <v>5370</v>
      </c>
      <c r="V611" s="14">
        <v>9316</v>
      </c>
      <c r="W611" s="14">
        <v>9971</v>
      </c>
      <c r="X611" s="14">
        <v>6732</v>
      </c>
    </row>
    <row r="612" spans="1:24" ht="12">
      <c r="A612">
        <v>57040</v>
      </c>
      <c r="B612" t="s">
        <v>297</v>
      </c>
      <c r="C612" t="s">
        <v>891</v>
      </c>
      <c r="D612" t="s">
        <v>888</v>
      </c>
      <c r="E612" t="s">
        <v>794</v>
      </c>
      <c r="F612" t="s">
        <v>833</v>
      </c>
      <c r="G612" t="s">
        <v>889</v>
      </c>
      <c r="H612" t="s">
        <v>890</v>
      </c>
      <c r="I612" s="14">
        <v>335463</v>
      </c>
      <c r="J612">
        <v>103.3</v>
      </c>
      <c r="K612" s="19">
        <f t="shared" si="25"/>
        <v>0.37071503401450756</v>
      </c>
      <c r="M612" s="14">
        <v>33653</v>
      </c>
      <c r="N612" s="14">
        <v>26549</v>
      </c>
      <c r="O612" s="14">
        <v>44546</v>
      </c>
      <c r="P612" s="14">
        <v>41411</v>
      </c>
      <c r="Q612" s="14">
        <v>32008</v>
      </c>
      <c r="R612" s="14">
        <v>23747</v>
      </c>
      <c r="S612" s="14">
        <v>13167</v>
      </c>
      <c r="T612" s="14">
        <v>14749</v>
      </c>
      <c r="U612" s="14">
        <v>18111</v>
      </c>
      <c r="V612" s="14">
        <v>30159</v>
      </c>
      <c r="W612" s="14">
        <v>34070</v>
      </c>
      <c r="X612" s="14">
        <v>23293</v>
      </c>
    </row>
    <row r="613" spans="1:24" ht="12">
      <c r="A613">
        <v>57090</v>
      </c>
      <c r="B613" t="s">
        <v>126</v>
      </c>
      <c r="C613" t="s">
        <v>127</v>
      </c>
      <c r="D613" t="s">
        <v>888</v>
      </c>
      <c r="E613" t="s">
        <v>794</v>
      </c>
      <c r="F613" t="s">
        <v>833</v>
      </c>
      <c r="G613" t="s">
        <v>889</v>
      </c>
      <c r="H613" t="s">
        <v>890</v>
      </c>
      <c r="I613" s="14">
        <v>362480</v>
      </c>
      <c r="J613">
        <v>99</v>
      </c>
      <c r="K613" s="19">
        <f t="shared" si="25"/>
        <v>0.41796965084636317</v>
      </c>
      <c r="M613" s="14">
        <v>43950</v>
      </c>
      <c r="N613" s="14">
        <v>35895</v>
      </c>
      <c r="O613" s="14">
        <v>36672</v>
      </c>
      <c r="P613" s="14">
        <v>29545</v>
      </c>
      <c r="Q613" s="14">
        <v>27783</v>
      </c>
      <c r="R613" s="14">
        <v>23129</v>
      </c>
      <c r="S613" s="14">
        <v>18121</v>
      </c>
      <c r="T613" s="14">
        <v>18991</v>
      </c>
      <c r="U613" s="14">
        <v>15315</v>
      </c>
      <c r="V613" s="14">
        <v>26561</v>
      </c>
      <c r="W613" s="14">
        <v>43397</v>
      </c>
      <c r="X613" s="14">
        <v>43121</v>
      </c>
    </row>
    <row r="614" spans="1:24" ht="12">
      <c r="A614">
        <v>57091</v>
      </c>
      <c r="B614" t="s">
        <v>128</v>
      </c>
      <c r="C614" t="s">
        <v>129</v>
      </c>
      <c r="D614" t="s">
        <v>888</v>
      </c>
      <c r="E614" t="s">
        <v>794</v>
      </c>
      <c r="F614" t="s">
        <v>833</v>
      </c>
      <c r="G614" t="s">
        <v>889</v>
      </c>
      <c r="H614" t="s">
        <v>890</v>
      </c>
      <c r="I614" s="14">
        <v>139648</v>
      </c>
      <c r="J614">
        <v>42</v>
      </c>
      <c r="K614" s="19">
        <f t="shared" si="25"/>
        <v>0.37956077408132205</v>
      </c>
      <c r="M614" s="14">
        <v>18593</v>
      </c>
      <c r="N614" s="14">
        <v>13990</v>
      </c>
      <c r="O614" s="14">
        <v>12384</v>
      </c>
      <c r="P614" s="14">
        <v>13580</v>
      </c>
      <c r="Q614" s="14">
        <v>10656</v>
      </c>
      <c r="R614" s="14">
        <v>9648</v>
      </c>
      <c r="S614" s="14">
        <v>6654</v>
      </c>
      <c r="T614" s="14">
        <v>7383</v>
      </c>
      <c r="U614" s="14">
        <v>7424</v>
      </c>
      <c r="V614" s="14">
        <v>11911</v>
      </c>
      <c r="W614" s="14">
        <v>15543</v>
      </c>
      <c r="X614" s="14">
        <v>11882</v>
      </c>
    </row>
    <row r="615" spans="1:24" ht="12">
      <c r="A615">
        <v>57093</v>
      </c>
      <c r="B615" t="s">
        <v>130</v>
      </c>
      <c r="C615" t="s">
        <v>131</v>
      </c>
      <c r="D615" t="s">
        <v>888</v>
      </c>
      <c r="E615" t="s">
        <v>794</v>
      </c>
      <c r="F615" t="s">
        <v>833</v>
      </c>
      <c r="G615" t="s">
        <v>889</v>
      </c>
      <c r="H615" t="s">
        <v>890</v>
      </c>
      <c r="I615" s="14">
        <v>48822</v>
      </c>
      <c r="J615">
        <v>17</v>
      </c>
      <c r="K615" s="19">
        <f t="shared" si="25"/>
        <v>0.32784045124899275</v>
      </c>
      <c r="M615" s="14">
        <v>5813.794</v>
      </c>
      <c r="N615" s="14">
        <v>4881.3240000000005</v>
      </c>
      <c r="O615" s="14">
        <v>5229.65</v>
      </c>
      <c r="P615" s="14">
        <v>4685.725</v>
      </c>
      <c r="Q615" s="14">
        <v>3950.79</v>
      </c>
      <c r="R615" s="14">
        <v>3065.237</v>
      </c>
      <c r="S615" s="14">
        <v>2281.95</v>
      </c>
      <c r="T615" s="14">
        <v>2357.369</v>
      </c>
      <c r="U615" s="14">
        <v>2150.867</v>
      </c>
      <c r="V615" s="14">
        <v>3967.545</v>
      </c>
      <c r="W615" s="14">
        <v>5400.847000000001</v>
      </c>
      <c r="X615" s="14">
        <v>5036.902</v>
      </c>
    </row>
    <row r="616" spans="1:24" ht="12">
      <c r="A616">
        <v>57299</v>
      </c>
      <c r="B616" t="s">
        <v>51</v>
      </c>
      <c r="C616" t="s">
        <v>891</v>
      </c>
      <c r="D616" t="s">
        <v>888</v>
      </c>
      <c r="E616" t="s">
        <v>794</v>
      </c>
      <c r="F616" t="s">
        <v>833</v>
      </c>
      <c r="G616" t="s">
        <v>889</v>
      </c>
      <c r="H616" t="s">
        <v>890</v>
      </c>
      <c r="I616" s="14">
        <v>421086</v>
      </c>
      <c r="J616">
        <v>115.8</v>
      </c>
      <c r="K616" s="19">
        <f t="shared" si="25"/>
        <v>0.4151051647857667</v>
      </c>
      <c r="M616" s="14">
        <v>54509</v>
      </c>
      <c r="N616" s="14">
        <v>40049</v>
      </c>
      <c r="O616" s="14">
        <v>50528</v>
      </c>
      <c r="P616" s="14">
        <v>41823</v>
      </c>
      <c r="Q616" s="14">
        <v>35044</v>
      </c>
      <c r="R616" s="14">
        <v>21856</v>
      </c>
      <c r="S616" s="14">
        <v>16957</v>
      </c>
      <c r="T616" s="14">
        <v>18817</v>
      </c>
      <c r="U616" s="14">
        <v>18974</v>
      </c>
      <c r="V616" s="14">
        <v>33627</v>
      </c>
      <c r="W616" s="14">
        <v>43873</v>
      </c>
      <c r="X616" s="14">
        <v>45029</v>
      </c>
    </row>
    <row r="617" spans="1:24" ht="12">
      <c r="A617">
        <v>57327</v>
      </c>
      <c r="B617" t="s">
        <v>108</v>
      </c>
      <c r="C617" t="s">
        <v>109</v>
      </c>
      <c r="D617" t="s">
        <v>888</v>
      </c>
      <c r="E617" t="s">
        <v>794</v>
      </c>
      <c r="F617" t="s">
        <v>833</v>
      </c>
      <c r="G617" t="s">
        <v>889</v>
      </c>
      <c r="H617" t="s">
        <v>890</v>
      </c>
      <c r="I617" s="14">
        <v>679217</v>
      </c>
      <c r="J617">
        <v>200</v>
      </c>
      <c r="K617" s="19">
        <f t="shared" si="25"/>
        <v>0.38768093607305937</v>
      </c>
      <c r="M617" s="14">
        <v>76937</v>
      </c>
      <c r="N617" s="14">
        <v>67540</v>
      </c>
      <c r="O617" s="14">
        <v>69187</v>
      </c>
      <c r="P617" s="14">
        <v>55337</v>
      </c>
      <c r="Q617" s="14">
        <v>54790</v>
      </c>
      <c r="R617" s="14">
        <v>45993</v>
      </c>
      <c r="S617" s="14">
        <v>35996</v>
      </c>
      <c r="T617" s="14">
        <v>39029</v>
      </c>
      <c r="U617" s="14">
        <v>31381</v>
      </c>
      <c r="V617" s="14">
        <v>49358</v>
      </c>
      <c r="W617" s="14">
        <v>81803</v>
      </c>
      <c r="X617" s="14">
        <v>71866</v>
      </c>
    </row>
    <row r="618" spans="9:24" ht="12">
      <c r="I618" s="14"/>
      <c r="K618" s="25" t="s">
        <v>888</v>
      </c>
      <c r="L618" s="19">
        <f>SUM(I599:I617)/(SUM(J599:J617)*8760)</f>
        <v>0.3714066665056011</v>
      </c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9:24" ht="12">
      <c r="I619" s="14"/>
      <c r="K619" s="19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2" ht="12">
      <c r="A620" s="26" t="s">
        <v>812</v>
      </c>
      <c r="I620" s="14">
        <f>SUM(I6:I617)</f>
        <v>113496038.23</v>
      </c>
      <c r="J620" s="14">
        <f>SUM(J6:J617)</f>
        <v>40427</v>
      </c>
      <c r="K620" s="19">
        <f>I620/(J620*8760)</f>
        <v>0.32048306200600823</v>
      </c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</row>
    <row r="621" spans="9:24" ht="12">
      <c r="I621" s="14"/>
      <c r="K621" s="19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9:24" ht="12">
      <c r="I622" s="14"/>
      <c r="K622" s="19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9:24" ht="12">
      <c r="I623" s="14"/>
      <c r="K623" s="19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9:24" ht="12">
      <c r="I624" s="14"/>
      <c r="K624" s="19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9:24" ht="12">
      <c r="I625" s="14"/>
      <c r="K625" s="19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9:24" ht="12">
      <c r="I626" s="14"/>
      <c r="K626" s="19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9:24" ht="12">
      <c r="I627" s="14"/>
      <c r="K627" s="19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9:24" ht="12">
      <c r="I628" s="14"/>
      <c r="K628" s="19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9:24" ht="12">
      <c r="I629" s="14"/>
      <c r="K629" s="19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9:24" ht="12">
      <c r="I630" s="14"/>
      <c r="K630" s="19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9:24" ht="12">
      <c r="I631" s="14"/>
      <c r="K631" s="19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9:24" ht="12">
      <c r="I632" s="14"/>
      <c r="K632" s="19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9:24" ht="12">
      <c r="I633" s="14"/>
      <c r="K633" s="19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9:24" ht="12">
      <c r="I634" s="14"/>
      <c r="K634" s="19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9:24" ht="12">
      <c r="I635" s="14"/>
      <c r="K635" s="19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9:24" ht="12">
      <c r="I636" s="14"/>
      <c r="K636" s="19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9:24" ht="12">
      <c r="I637" s="14"/>
      <c r="K637" s="19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9:24" ht="12">
      <c r="I638" s="14"/>
      <c r="K638" s="19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9:24" ht="12">
      <c r="I639" s="14"/>
      <c r="K639" s="19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9:24" ht="12">
      <c r="I640" s="14"/>
      <c r="K640" s="19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9:24" ht="12">
      <c r="I641" s="14"/>
      <c r="K641" s="19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9:24" ht="12">
      <c r="I642" s="14"/>
      <c r="K642" s="19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9:24" ht="12">
      <c r="I643" s="14"/>
      <c r="K643" s="19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9:24" ht="12">
      <c r="I644" s="14"/>
      <c r="K644" s="19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9:24" ht="12">
      <c r="I645" s="14"/>
      <c r="K645" s="19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9:24" ht="12">
      <c r="I646" s="14"/>
      <c r="K646" s="19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9:24" ht="12">
      <c r="I647" s="14"/>
      <c r="K647" s="19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9:24" ht="12">
      <c r="I648" s="14"/>
      <c r="K648" s="19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9:24" ht="12">
      <c r="I649" s="14"/>
      <c r="K649" s="19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9:24" ht="12">
      <c r="I650" s="14"/>
      <c r="K650" s="19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9:24" ht="12">
      <c r="I651" s="14"/>
      <c r="K651" s="19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9:24" ht="12">
      <c r="I652" s="14"/>
      <c r="K652" s="19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9:24" ht="12">
      <c r="I653" s="14"/>
      <c r="K653" s="19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9:24" ht="12">
      <c r="I654" s="14"/>
      <c r="K654" s="19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9:24" ht="12">
      <c r="I655" s="14"/>
      <c r="K655" s="19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9:24" ht="12">
      <c r="I656" s="14"/>
      <c r="K656" s="19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9:24" ht="12">
      <c r="I657" s="14"/>
      <c r="K657" s="19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9:24" ht="12">
      <c r="I658" s="14"/>
      <c r="K658" s="19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9:24" ht="12">
      <c r="I659" s="14"/>
      <c r="K659" s="19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9:24" ht="12">
      <c r="I660" s="14"/>
      <c r="K660" s="19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9:24" ht="12">
      <c r="I661" s="14"/>
      <c r="K661" s="19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9:24" ht="12.75" customHeight="1">
      <c r="I662" s="14"/>
      <c r="K662" s="19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9:24" ht="12">
      <c r="I663" s="14"/>
      <c r="K663" s="19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9:24" ht="12">
      <c r="I664" s="14"/>
      <c r="K664" s="19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9:24" ht="12">
      <c r="I665" s="14"/>
      <c r="K665" s="19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9:24" ht="12">
      <c r="I666" s="14"/>
      <c r="K666" s="19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9:24" ht="12">
      <c r="I667" s="14"/>
      <c r="K667" s="19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9:24" ht="12">
      <c r="I668" s="14"/>
      <c r="K668" s="19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9:24" ht="12">
      <c r="I669" s="14"/>
      <c r="K669" s="19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9:24" ht="12">
      <c r="I670" s="14"/>
      <c r="K670" s="19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9:24" ht="12">
      <c r="I671" s="14"/>
      <c r="K671" s="19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9:24" ht="12">
      <c r="I672" s="14"/>
      <c r="K672" s="19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9:24" ht="12">
      <c r="I673" s="14"/>
      <c r="K673" s="19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9:24" ht="12">
      <c r="I674" s="14"/>
      <c r="K674" s="19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9:24" ht="12">
      <c r="I675" s="14"/>
      <c r="K675" s="19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9:24" ht="12">
      <c r="I676" s="14"/>
      <c r="K676" s="19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9:24" ht="12">
      <c r="I677" s="14"/>
      <c r="K677" s="19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9:24" ht="12">
      <c r="I678" s="14"/>
      <c r="K678" s="19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9:24" ht="12">
      <c r="I679" s="14"/>
      <c r="K679" s="19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9:24" ht="12">
      <c r="I680" s="14"/>
      <c r="K680" s="19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9:24" ht="12">
      <c r="I681" s="14"/>
      <c r="K681" s="19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9:24" ht="12">
      <c r="I682" s="14"/>
      <c r="K682" s="19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9:24" ht="12">
      <c r="I683" s="14"/>
      <c r="K683" s="19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9:24" ht="12">
      <c r="I684" s="14"/>
      <c r="K684" s="19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9:24" ht="12">
      <c r="I685" s="14"/>
      <c r="K685" s="19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9:24" ht="12">
      <c r="I686" s="14"/>
      <c r="K686" s="19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9:24" ht="12">
      <c r="I687" s="14"/>
      <c r="K687" s="19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9:24" ht="12">
      <c r="I688" s="14"/>
      <c r="K688" s="19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</sheetData>
  <mergeCells count="2">
    <mergeCell ref="M3:X3"/>
    <mergeCell ref="I3: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MBT</dc:creator>
  <cp:keywords/>
  <dc:description/>
  <cp:lastModifiedBy>Eric Rosenbloom</cp:lastModifiedBy>
  <dcterms:created xsi:type="dcterms:W3CDTF">2011-05-03T13:59:04Z</dcterms:created>
  <dcterms:modified xsi:type="dcterms:W3CDTF">2013-01-17T17:32:08Z</dcterms:modified>
  <cp:category/>
  <cp:version/>
  <cp:contentType/>
  <cp:contentStatus/>
</cp:coreProperties>
</file>